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125" activeTab="12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</sheets>
  <calcPr calcId="144525"/>
</workbook>
</file>

<file path=xl/sharedStrings.xml><?xml version="1.0" encoding="utf-8"?>
<sst xmlns="http://schemas.openxmlformats.org/spreadsheetml/2006/main" count="1639" uniqueCount="339">
  <si>
    <t>2024年部门预算</t>
  </si>
  <si>
    <t xml:space="preserve">
表1</t>
  </si>
  <si>
    <t xml:space="preserve"> </t>
  </si>
  <si>
    <t>部门收支总表</t>
  </si>
  <si>
    <t>部门：</t>
  </si>
  <si>
    <t>金额单位：万元</t>
  </si>
  <si>
    <t>收    入</t>
  </si>
  <si>
    <t>支    出</t>
  </si>
  <si>
    <t>项    目</t>
  </si>
  <si>
    <t>预算数</t>
  </si>
  <si>
    <r>
      <rPr>
        <sz val="11"/>
        <color rgb="FF000000"/>
        <rFont val="Dialog.plain"/>
        <charset val="134"/>
      </rPr>
      <t xml:space="preserve">一、一般公共预算拨款收入 </t>
    </r>
  </si>
  <si>
    <r>
      <rPr>
        <sz val="11"/>
        <color rgb="FF000000"/>
        <rFont val="Dialog.plain"/>
        <charset val="134"/>
      </rPr>
      <t>一、一般公共服务支出</t>
    </r>
  </si>
  <si>
    <r>
      <rPr>
        <sz val="11"/>
        <color rgb="FF000000"/>
        <rFont val="Dialog.plain"/>
        <charset val="134"/>
      </rPr>
      <t xml:space="preserve">二、政府性基金预算拨款收入 </t>
    </r>
  </si>
  <si>
    <r>
      <rPr>
        <sz val="11"/>
        <color rgb="FF000000"/>
        <rFont val="Dialog.plain"/>
        <charset val="134"/>
      </rPr>
      <t>二、外交支出</t>
    </r>
  </si>
  <si>
    <r>
      <rPr>
        <sz val="11"/>
        <color rgb="FF000000"/>
        <rFont val="Dialog.plain"/>
        <charset val="134"/>
      </rPr>
      <t xml:space="preserve">三、国有资本经营预算拨款收入 </t>
    </r>
  </si>
  <si>
    <r>
      <rPr>
        <sz val="11"/>
        <color rgb="FF000000"/>
        <rFont val="Dialog.plain"/>
        <charset val="134"/>
      </rPr>
      <t>三、国防支出</t>
    </r>
  </si>
  <si>
    <r>
      <rPr>
        <sz val="11"/>
        <color rgb="FF000000"/>
        <rFont val="Dialog.plain"/>
        <charset val="134"/>
      </rPr>
      <t xml:space="preserve">四、事业收入 </t>
    </r>
  </si>
  <si>
    <r>
      <rPr>
        <sz val="11"/>
        <color rgb="FF000000"/>
        <rFont val="Dialog.plain"/>
        <charset val="134"/>
      </rPr>
      <t>四、公共安全支出</t>
    </r>
  </si>
  <si>
    <r>
      <rPr>
        <sz val="11"/>
        <color rgb="FF000000"/>
        <rFont val="Dialog.plain"/>
        <charset val="134"/>
      </rPr>
      <t xml:space="preserve">五、事业单位经营收入 </t>
    </r>
  </si>
  <si>
    <r>
      <rPr>
        <sz val="11"/>
        <color rgb="FF000000"/>
        <rFont val="Dialog.plain"/>
        <charset val="134"/>
      </rPr>
      <t>五、教育支出</t>
    </r>
  </si>
  <si>
    <r>
      <rPr>
        <sz val="11"/>
        <color rgb="FF000000"/>
        <rFont val="Dialog.plain"/>
        <charset val="134"/>
      </rPr>
      <t xml:space="preserve">六、其他收入 </t>
    </r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</si>
  <si>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</si>
  <si>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</si>
  <si>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</si>
  <si>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</si>
  <si>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</si>
  <si>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</si>
  <si>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</si>
  <si>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</si>
  <si>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</si>
  <si>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</si>
  <si>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</si>
  <si>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</si>
  <si>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</si>
  <si>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</si>
  <si>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</si>
  <si>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</si>
  <si>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</si>
  <si>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</si>
  <si>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</si>
  <si>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二十四、预备费</t>
    </r>
  </si>
  <si>
    <r>
      <rPr>
        <sz val="11"/>
        <color rgb="FF000000"/>
        <rFont val="Dialog.plain"/>
        <charset val="134"/>
      </rPr>
      <t>二十五、其他支出</t>
    </r>
  </si>
  <si>
    <r>
      <rPr>
        <sz val="11"/>
        <color rgb="FF000000"/>
        <rFont val="Dialog.plain"/>
        <charset val="134"/>
      </rPr>
      <t>二十六、转移性支出</t>
    </r>
  </si>
  <si>
    <r>
      <rPr>
        <sz val="11"/>
        <color rgb="FF000000"/>
        <rFont val="Dialog.plain"/>
        <charset val="134"/>
      </rPr>
      <t>二十七、债务还本支出</t>
    </r>
  </si>
  <si>
    <r>
      <rPr>
        <sz val="11"/>
        <color rgb="FF000000"/>
        <rFont val="Dialog.plain"/>
        <charset val="134"/>
      </rPr>
      <t>二十八、债务付息支出</t>
    </r>
  </si>
  <si>
    <r>
      <rPr>
        <sz val="11"/>
        <color rgb="FF000000"/>
        <rFont val="Dialog.plain"/>
        <charset val="134"/>
      </rPr>
      <t>二十九、债务发行费用支出</t>
    </r>
  </si>
  <si>
    <r>
      <rPr>
        <sz val="11"/>
        <color rgb="FF000000"/>
        <rFont val="Dialog.plain"/>
        <charset val="134"/>
      </rPr>
      <t>三十、抗疫特别国债安排的支出</t>
    </r>
  </si>
  <si>
    <r>
      <rPr>
        <sz val="11"/>
        <color rgb="FF000000"/>
        <rFont val="Dialog.plain"/>
        <charset val="134"/>
      </rPr>
      <t>三十一、国库拨款专用</t>
    </r>
  </si>
  <si>
    <r>
      <rPr>
        <sz val="11"/>
        <color rgb="FF000000"/>
        <rFont val="Dialog.bold"/>
        <charset val="134"/>
      </rPr>
      <t>本 年 收 入 合 计</t>
    </r>
  </si>
  <si>
    <r>
      <rPr>
        <sz val="11"/>
        <color rgb="FF000000"/>
        <rFont val="Dialog.bold"/>
        <charset val="134"/>
      </rPr>
      <t>本 年 支 出 合 计</t>
    </r>
  </si>
  <si>
    <t>七、用事业基金弥补收支差额</t>
  </si>
  <si>
    <t xml:space="preserve">三十一、事业单位结余分配 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</si>
  <si>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</si>
  <si>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</si>
  <si>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</si>
  <si>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</si>
  <si>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</si>
  <si>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</si>
  <si>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</si>
  <si>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</si>
  <si>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</si>
  <si>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</si>
  <si>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</si>
  <si>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</si>
  <si>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</si>
  <si>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</si>
  <si>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</si>
  <si>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</si>
  <si>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</si>
  <si>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用事业基金弥补收支差额</t>
  </si>
  <si>
    <t>单位代码</t>
  </si>
  <si>
    <t>单位名称（科目）</t>
  </si>
  <si>
    <t>合    计</t>
  </si>
  <si>
    <t>344001</t>
  </si>
  <si>
    <r>
      <rPr>
        <sz val="11"/>
        <color rgb="FF000000"/>
        <rFont val="Dialog.plain"/>
        <charset val="134"/>
      </rPr>
      <t>遂宁市交通运输局</t>
    </r>
  </si>
  <si>
    <t>344302</t>
  </si>
  <si>
    <r>
      <rPr>
        <sz val="11"/>
        <color rgb="FF000000"/>
        <rFont val="Dialog.plain"/>
        <charset val="134"/>
      </rPr>
      <t>遂宁市道路运输和港航海事事务中心</t>
    </r>
  </si>
  <si>
    <t>344304</t>
  </si>
  <si>
    <r>
      <rPr>
        <sz val="11"/>
        <color rgb="FF000000"/>
        <rFont val="Dialog.plain"/>
        <charset val="134"/>
      </rPr>
      <t>遂宁市公路事业发展中心</t>
    </r>
  </si>
  <si>
    <t>344306</t>
  </si>
  <si>
    <r>
      <rPr>
        <sz val="11"/>
        <color rgb="FF000000"/>
        <rFont val="Dialog.plain"/>
        <charset val="134"/>
      </rPr>
      <t>遂宁市交通运输综合行政执法支队</t>
    </r>
  </si>
  <si>
    <t>表1-2</t>
  </si>
  <si>
    <t>部门支出总表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</si>
  <si>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</si>
  <si>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</si>
  <si>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</si>
  <si>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</si>
  <si>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</si>
  <si>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</si>
  <si>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</si>
  <si>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</si>
  <si>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208</t>
  </si>
  <si>
    <t>05</t>
  </si>
  <si>
    <t>01</t>
  </si>
  <si>
    <r>
      <rPr>
        <sz val="11"/>
        <color rgb="FF000000"/>
        <rFont val="Dialog.plain"/>
        <charset val="134"/>
      </rPr>
      <t> 行政单位离退休</t>
    </r>
  </si>
  <si>
    <r>
      <rPr>
        <sz val="11"/>
        <color rgb="FF000000"/>
        <rFont val="Dialog.plain"/>
        <charset val="134"/>
      </rPr>
      <t> 机关事业单位基本养老保险缴费支出</t>
    </r>
  </si>
  <si>
    <t>08</t>
  </si>
  <si>
    <r>
      <rPr>
        <sz val="11"/>
        <color rgb="FF000000"/>
        <rFont val="Dialog.plain"/>
        <charset val="134"/>
      </rPr>
      <t> 死亡抚恤</t>
    </r>
  </si>
  <si>
    <t>210</t>
  </si>
  <si>
    <t>11</t>
  </si>
  <si>
    <r>
      <rPr>
        <sz val="11"/>
        <color rgb="FF000000"/>
        <rFont val="Dialog.plain"/>
        <charset val="134"/>
      </rPr>
      <t> 行政单位医疗</t>
    </r>
  </si>
  <si>
    <t>214</t>
  </si>
  <si>
    <r>
      <rPr>
        <sz val="11"/>
        <color rgb="FF000000"/>
        <rFont val="Dialog.plain"/>
        <charset val="134"/>
      </rPr>
      <t> 行政运行</t>
    </r>
  </si>
  <si>
    <t>02</t>
  </si>
  <si>
    <r>
      <rPr>
        <sz val="11"/>
        <color rgb="FF000000"/>
        <rFont val="Dialog.plain"/>
        <charset val="134"/>
      </rPr>
      <t> 一般行政管理事务</t>
    </r>
  </si>
  <si>
    <t>99</t>
  </si>
  <si>
    <r>
      <rPr>
        <sz val="11"/>
        <color rgb="FF000000"/>
        <rFont val="Dialog.plain"/>
        <charset val="134"/>
      </rPr>
      <t> 其他公路水路运输支出</t>
    </r>
  </si>
  <si>
    <t>221</t>
  </si>
  <si>
    <r>
      <rPr>
        <sz val="11"/>
        <color rgb="FF000000"/>
        <rFont val="Dialog.plain"/>
        <charset val="134"/>
      </rPr>
      <t> 住房公积金</t>
    </r>
  </si>
  <si>
    <r>
      <rPr>
        <sz val="11"/>
        <color rgb="FF000000"/>
        <rFont val="Dialog.plain"/>
        <charset val="134"/>
      </rPr>
      <t> 事业单位离退休</t>
    </r>
  </si>
  <si>
    <t>12</t>
  </si>
  <si>
    <r>
      <rPr>
        <sz val="11"/>
        <color rgb="FF000000"/>
        <rFont val="Dialog.plain"/>
        <charset val="134"/>
      </rPr>
      <t> 公路运输管理</t>
    </r>
  </si>
  <si>
    <r>
      <rPr>
        <sz val="11"/>
        <color rgb="FF000000"/>
        <rFont val="Dialog.plain"/>
        <charset val="134"/>
      </rPr>
      <t> 事业单位医疗</t>
    </r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</si>
  <si>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</si>
  <si>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</si>
  <si>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</si>
  <si>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</si>
  <si>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</si>
  <si>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</si>
  <si>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</si>
  <si>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</si>
  <si>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</si>
  <si>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</si>
  <si>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</si>
  <si>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</si>
  <si>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</si>
  <si>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一、上年结转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</si>
  <si>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</si>
  <si>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</si>
  <si>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</si>
  <si>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</si>
  <si>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</si>
  <si>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</si>
  <si>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</si>
  <si>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</si>
  <si>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</si>
  <si>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</si>
  <si>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</si>
  <si>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</si>
  <si>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</si>
  <si>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</si>
  <si>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</si>
  <si>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</si>
  <si>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</si>
  <si>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</si>
  <si>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</si>
  <si>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</si>
  <si>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</si>
  <si>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</si>
  <si>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</si>
  <si>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</si>
  <si>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</si>
  <si>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</si>
  <si>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r>
      <rPr>
        <sz val="11"/>
        <color rgb="FF000000"/>
        <rFont val="Dialog.plain"/>
        <charset val="134"/>
      </rPr>
      <t> 国库拨款专用</t>
    </r>
  </si>
  <si>
    <t>表2-1</t>
  </si>
  <si>
    <t>财政拨款支出预算表（部门经济分类科目）</t>
  </si>
  <si>
    <t>总计</t>
  </si>
  <si>
    <t>省级当年财政拨款安排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</si>
  <si>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</si>
  <si>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</si>
  <si>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</si>
  <si>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</si>
  <si>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</si>
  <si>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</si>
  <si>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</si>
  <si>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r>
      <rPr>
        <sz val="11"/>
        <color rgb="FF000000"/>
        <rFont val="Dialog.plain"/>
        <charset val="134"/>
      </rPr>
      <t> 遂宁市交通运输局</t>
    </r>
  </si>
  <si>
    <r>
      <rPr>
        <sz val="11"/>
        <color rgb="FF000000"/>
        <rFont val="Dialog.plain"/>
        <charset val="134"/>
      </rPr>
      <t>  工资福利支出</t>
    </r>
  </si>
  <si>
    <r>
      <rPr>
        <sz val="11"/>
        <color rgb="FF000000"/>
        <rFont val="Dialog.plain"/>
        <charset val="134"/>
      </rPr>
      <t>301</t>
    </r>
  </si>
  <si>
    <r>
      <rPr>
        <sz val="11"/>
        <color rgb="FF000000"/>
        <rFont val="Dialog.plain"/>
        <charset val="134"/>
      </rPr>
      <t>01</t>
    </r>
  </si>
  <si>
    <r>
      <rPr>
        <sz val="11"/>
        <color rgb="FF000000"/>
        <rFont val="Dialog.plain"/>
        <charset val="134"/>
      </rPr>
      <t>   基本工资</t>
    </r>
  </si>
  <si>
    <r>
      <rPr>
        <sz val="11"/>
        <color rgb="FF000000"/>
        <rFont val="Dialog.plain"/>
        <charset val="134"/>
      </rPr>
      <t>02</t>
    </r>
  </si>
  <si>
    <r>
      <rPr>
        <sz val="11"/>
        <color rgb="FF000000"/>
        <rFont val="Dialog.plain"/>
        <charset val="134"/>
      </rPr>
      <t>   津贴补贴</t>
    </r>
  </si>
  <si>
    <r>
      <rPr>
        <sz val="11"/>
        <color rgb="FF000000"/>
        <rFont val="Dialog.plain"/>
        <charset val="134"/>
      </rPr>
      <t>03</t>
    </r>
  </si>
  <si>
    <r>
      <rPr>
        <sz val="11"/>
        <color rgb="FF000000"/>
        <rFont val="Dialog.plain"/>
        <charset val="134"/>
      </rPr>
      <t>   奖金</t>
    </r>
  </si>
  <si>
    <r>
      <rPr>
        <sz val="11"/>
        <color rgb="FF000000"/>
        <rFont val="Dialog.plain"/>
        <charset val="134"/>
      </rPr>
      <t>08</t>
    </r>
  </si>
  <si>
    <r>
      <rPr>
        <sz val="11"/>
        <color rgb="FF000000"/>
        <rFont val="Dialog.plain"/>
        <charset val="134"/>
      </rPr>
      <t>   机关事业单位基本养老保险缴费</t>
    </r>
  </si>
  <si>
    <r>
      <rPr>
        <sz val="11"/>
        <color rgb="FF000000"/>
        <rFont val="Dialog.plain"/>
        <charset val="134"/>
      </rPr>
      <t>10</t>
    </r>
  </si>
  <si>
    <r>
      <rPr>
        <sz val="11"/>
        <color rgb="FF000000"/>
        <rFont val="Dialog.plain"/>
        <charset val="134"/>
      </rPr>
      <t>   职工基本医疗保险缴费</t>
    </r>
  </si>
  <si>
    <r>
      <rPr>
        <sz val="11"/>
        <color rgb="FF000000"/>
        <rFont val="Dialog.plain"/>
        <charset val="134"/>
      </rPr>
      <t>12</t>
    </r>
  </si>
  <si>
    <r>
      <rPr>
        <sz val="11"/>
        <color rgb="FF000000"/>
        <rFont val="Dialog.plain"/>
        <charset val="134"/>
      </rPr>
      <t>   其他社会保障缴费</t>
    </r>
  </si>
  <si>
    <r>
      <rPr>
        <sz val="11"/>
        <color rgb="FF000000"/>
        <rFont val="Dialog.plain"/>
        <charset val="134"/>
      </rPr>
      <t>13</t>
    </r>
  </si>
  <si>
    <r>
      <rPr>
        <sz val="11"/>
        <color rgb="FF000000"/>
        <rFont val="Dialog.plain"/>
        <charset val="134"/>
      </rPr>
      <t>   住房公积金</t>
    </r>
  </si>
  <si>
    <r>
      <rPr>
        <sz val="11"/>
        <color rgb="FF000000"/>
        <rFont val="Dialog.plain"/>
        <charset val="134"/>
      </rPr>
      <t>  商品和服务支出</t>
    </r>
  </si>
  <si>
    <r>
      <rPr>
        <sz val="11"/>
        <color rgb="FF000000"/>
        <rFont val="Dialog.plain"/>
        <charset val="134"/>
      </rPr>
      <t>302</t>
    </r>
  </si>
  <si>
    <r>
      <rPr>
        <sz val="11"/>
        <color rgb="FF000000"/>
        <rFont val="Dialog.plain"/>
        <charset val="134"/>
      </rPr>
      <t>   办公费</t>
    </r>
  </si>
  <si>
    <r>
      <rPr>
        <sz val="11"/>
        <color rgb="FF000000"/>
        <rFont val="Dialog.plain"/>
        <charset val="134"/>
      </rPr>
      <t>05</t>
    </r>
  </si>
  <si>
    <r>
      <rPr>
        <sz val="11"/>
        <color rgb="FF000000"/>
        <rFont val="Dialog.plain"/>
        <charset val="134"/>
      </rPr>
      <t>   水费</t>
    </r>
  </si>
  <si>
    <r>
      <rPr>
        <sz val="11"/>
        <color rgb="FF000000"/>
        <rFont val="Dialog.plain"/>
        <charset val="134"/>
      </rPr>
      <t>06</t>
    </r>
  </si>
  <si>
    <r>
      <rPr>
        <sz val="11"/>
        <color rgb="FF000000"/>
        <rFont val="Dialog.plain"/>
        <charset val="134"/>
      </rPr>
      <t>   电费</t>
    </r>
  </si>
  <si>
    <r>
      <rPr>
        <sz val="11"/>
        <color rgb="FF000000"/>
        <rFont val="Dialog.plain"/>
        <charset val="134"/>
      </rPr>
      <t>07</t>
    </r>
  </si>
  <si>
    <r>
      <rPr>
        <sz val="11"/>
        <color rgb="FF000000"/>
        <rFont val="Dialog.plain"/>
        <charset val="134"/>
      </rPr>
      <t>   邮电费</t>
    </r>
  </si>
  <si>
    <r>
      <rPr>
        <sz val="11"/>
        <color rgb="FF000000"/>
        <rFont val="Dialog.plain"/>
        <charset val="134"/>
      </rPr>
      <t>09</t>
    </r>
  </si>
  <si>
    <r>
      <rPr>
        <sz val="11"/>
        <color rgb="FF000000"/>
        <rFont val="Dialog.plain"/>
        <charset val="134"/>
      </rPr>
      <t>   物业管理费</t>
    </r>
  </si>
  <si>
    <r>
      <rPr>
        <sz val="11"/>
        <color rgb="FF000000"/>
        <rFont val="Dialog.plain"/>
        <charset val="134"/>
      </rPr>
      <t>11</t>
    </r>
  </si>
  <si>
    <r>
      <rPr>
        <sz val="11"/>
        <color rgb="FF000000"/>
        <rFont val="Dialog.plain"/>
        <charset val="134"/>
      </rPr>
      <t>   差旅费</t>
    </r>
  </si>
  <si>
    <r>
      <rPr>
        <sz val="11"/>
        <color rgb="FF000000"/>
        <rFont val="Dialog.plain"/>
        <charset val="134"/>
      </rPr>
      <t>   维修（护）费</t>
    </r>
  </si>
  <si>
    <r>
      <rPr>
        <sz val="11"/>
        <color rgb="FF000000"/>
        <rFont val="Dialog.plain"/>
        <charset val="134"/>
      </rPr>
      <t>15</t>
    </r>
  </si>
  <si>
    <r>
      <rPr>
        <sz val="11"/>
        <color rgb="FF000000"/>
        <rFont val="Dialog.plain"/>
        <charset val="134"/>
      </rPr>
      <t>   会议费</t>
    </r>
  </si>
  <si>
    <r>
      <rPr>
        <sz val="11"/>
        <color rgb="FF000000"/>
        <rFont val="Dialog.plain"/>
        <charset val="134"/>
      </rPr>
      <t>17</t>
    </r>
  </si>
  <si>
    <r>
      <rPr>
        <sz val="11"/>
        <color rgb="FF000000"/>
        <rFont val="Dialog.plain"/>
        <charset val="134"/>
      </rPr>
      <t>   公务接待费</t>
    </r>
  </si>
  <si>
    <r>
      <rPr>
        <sz val="11"/>
        <color rgb="FF000000"/>
        <rFont val="Dialog.plain"/>
        <charset val="134"/>
      </rPr>
      <t>26</t>
    </r>
  </si>
  <si>
    <r>
      <rPr>
        <sz val="11"/>
        <color rgb="FF000000"/>
        <rFont val="Dialog.plain"/>
        <charset val="134"/>
      </rPr>
      <t>   劳务费</t>
    </r>
  </si>
  <si>
    <r>
      <rPr>
        <sz val="11"/>
        <color rgb="FF000000"/>
        <rFont val="Dialog.plain"/>
        <charset val="134"/>
      </rPr>
      <t>27</t>
    </r>
  </si>
  <si>
    <r>
      <rPr>
        <sz val="11"/>
        <color rgb="FF000000"/>
        <rFont val="Dialog.plain"/>
        <charset val="134"/>
      </rPr>
      <t>   委托业务费</t>
    </r>
  </si>
  <si>
    <r>
      <rPr>
        <sz val="11"/>
        <color rgb="FF000000"/>
        <rFont val="Dialog.plain"/>
        <charset val="134"/>
      </rPr>
      <t>28</t>
    </r>
  </si>
  <si>
    <r>
      <rPr>
        <sz val="11"/>
        <color rgb="FF000000"/>
        <rFont val="Dialog.plain"/>
        <charset val="134"/>
      </rPr>
      <t>   工会经费</t>
    </r>
  </si>
  <si>
    <r>
      <rPr>
        <sz val="11"/>
        <color rgb="FF000000"/>
        <rFont val="Dialog.plain"/>
        <charset val="134"/>
      </rPr>
      <t>29</t>
    </r>
  </si>
  <si>
    <r>
      <rPr>
        <sz val="11"/>
        <color rgb="FF000000"/>
        <rFont val="Dialog.plain"/>
        <charset val="134"/>
      </rPr>
      <t>   福利费</t>
    </r>
  </si>
  <si>
    <r>
      <rPr>
        <sz val="11"/>
        <color rgb="FF000000"/>
        <rFont val="Dialog.plain"/>
        <charset val="134"/>
      </rPr>
      <t>31</t>
    </r>
  </si>
  <si>
    <r>
      <rPr>
        <sz val="11"/>
        <color rgb="FF000000"/>
        <rFont val="Dialog.plain"/>
        <charset val="134"/>
      </rPr>
      <t>   公务用车运行维护费</t>
    </r>
  </si>
  <si>
    <r>
      <rPr>
        <sz val="11"/>
        <color rgb="FF000000"/>
        <rFont val="Dialog.plain"/>
        <charset val="134"/>
      </rPr>
      <t>39</t>
    </r>
  </si>
  <si>
    <r>
      <rPr>
        <sz val="11"/>
        <color rgb="FF000000"/>
        <rFont val="Dialog.plain"/>
        <charset val="134"/>
      </rPr>
      <t>   其他交通费用</t>
    </r>
  </si>
  <si>
    <r>
      <rPr>
        <sz val="11"/>
        <color rgb="FF000000"/>
        <rFont val="Dialog.plain"/>
        <charset val="134"/>
      </rPr>
      <t>99</t>
    </r>
  </si>
  <si>
    <r>
      <rPr>
        <sz val="11"/>
        <color rgb="FF000000"/>
        <rFont val="Dialog.plain"/>
        <charset val="134"/>
      </rPr>
      <t>   其他商品和服务支出</t>
    </r>
  </si>
  <si>
    <r>
      <rPr>
        <sz val="11"/>
        <color rgb="FF000000"/>
        <rFont val="Dialog.plain"/>
        <charset val="134"/>
      </rPr>
      <t>  对个人和家庭的补助</t>
    </r>
  </si>
  <si>
    <r>
      <rPr>
        <sz val="11"/>
        <color rgb="FF000000"/>
        <rFont val="Dialog.plain"/>
        <charset val="134"/>
      </rPr>
      <t>303</t>
    </r>
  </si>
  <si>
    <r>
      <rPr>
        <sz val="11"/>
        <color rgb="FF000000"/>
        <rFont val="Dialog.plain"/>
        <charset val="134"/>
      </rPr>
      <t>   离休费</t>
    </r>
  </si>
  <si>
    <r>
      <rPr>
        <sz val="11"/>
        <color rgb="FF000000"/>
        <rFont val="Dialog.plain"/>
        <charset val="134"/>
      </rPr>
      <t>   生活补助</t>
    </r>
  </si>
  <si>
    <r>
      <rPr>
        <sz val="11"/>
        <color rgb="FF000000"/>
        <rFont val="Dialog.plain"/>
        <charset val="134"/>
      </rPr>
      <t>   医疗费补助</t>
    </r>
  </si>
  <si>
    <r>
      <rPr>
        <sz val="11"/>
        <color rgb="FF000000"/>
        <rFont val="Dialog.plain"/>
        <charset val="134"/>
      </rPr>
      <t>  资本性支出</t>
    </r>
  </si>
  <si>
    <r>
      <rPr>
        <sz val="11"/>
        <color rgb="FF000000"/>
        <rFont val="Dialog.plain"/>
        <charset val="134"/>
      </rPr>
      <t>310</t>
    </r>
  </si>
  <si>
    <r>
      <rPr>
        <sz val="11"/>
        <color rgb="FF000000"/>
        <rFont val="Dialog.plain"/>
        <charset val="134"/>
      </rPr>
      <t>   办公设备购置</t>
    </r>
  </si>
  <si>
    <r>
      <rPr>
        <sz val="11"/>
        <color rgb="FF000000"/>
        <rFont val="Dialog.plain"/>
        <charset val="134"/>
      </rPr>
      <t> 遂宁市道路运输和港航海事事务中心</t>
    </r>
  </si>
  <si>
    <r>
      <rPr>
        <sz val="11"/>
        <color rgb="FF000000"/>
        <rFont val="Dialog.plain"/>
        <charset val="134"/>
      </rPr>
      <t> 遂宁市公路事业发展中心</t>
    </r>
  </si>
  <si>
    <r>
      <rPr>
        <sz val="11"/>
        <color rgb="FF000000"/>
        <rFont val="Dialog.plain"/>
        <charset val="134"/>
      </rPr>
      <t>   绩效工资</t>
    </r>
  </si>
  <si>
    <r>
      <rPr>
        <sz val="11"/>
        <color rgb="FF000000"/>
        <rFont val="Dialog.plain"/>
        <charset val="134"/>
      </rPr>
      <t>   印刷费</t>
    </r>
  </si>
  <si>
    <r>
      <rPr>
        <sz val="11"/>
        <color rgb="FF000000"/>
        <rFont val="Dialog.plain"/>
        <charset val="134"/>
      </rPr>
      <t>14</t>
    </r>
  </si>
  <si>
    <r>
      <rPr>
        <sz val="11"/>
        <color rgb="FF000000"/>
        <rFont val="Dialog.plain"/>
        <charset val="134"/>
      </rPr>
      <t>   租赁费</t>
    </r>
  </si>
  <si>
    <r>
      <rPr>
        <sz val="11"/>
        <color rgb="FF000000"/>
        <rFont val="Dialog.plain"/>
        <charset val="134"/>
      </rPr>
      <t> 遂宁市交通运输综合行政执法支队</t>
    </r>
  </si>
  <si>
    <r>
      <rPr>
        <sz val="11"/>
        <color rgb="FF000000"/>
        <rFont val="Dialog.plain"/>
        <charset val="134"/>
      </rPr>
      <t>   咨询费</t>
    </r>
  </si>
  <si>
    <r>
      <rPr>
        <sz val="11"/>
        <color rgb="FF000000"/>
        <rFont val="Dialog.plain"/>
        <charset val="134"/>
      </rPr>
      <t>   大型修缮</t>
    </r>
  </si>
  <si>
    <t>表3</t>
  </si>
  <si>
    <t>一般公共预算支出预算表</t>
  </si>
  <si>
    <t>当年财政拨款安排</t>
  </si>
  <si>
    <r>
      <rPr>
        <sz val="11"/>
        <color rgb="FF000000"/>
        <rFont val="Dialog.plain"/>
        <charset val="134"/>
      </rPr>
      <t>遂宁市交通运输局部门</t>
    </r>
  </si>
  <si>
    <t>344</t>
  </si>
  <si>
    <t>表3-1</t>
  </si>
  <si>
    <t>一般公共预算基本支出预算表</t>
  </si>
  <si>
    <t>人员经费</t>
  </si>
  <si>
    <t>公用经费</t>
  </si>
  <si>
    <t>301</t>
  </si>
  <si>
    <r>
      <rPr>
        <sz val="11"/>
        <color rgb="FF000000"/>
        <rFont val="Dialog.plain"/>
        <charset val="134"/>
      </rPr>
      <t> 工资福利支出</t>
    </r>
  </si>
  <si>
    <t>30101</t>
  </si>
  <si>
    <r>
      <rPr>
        <sz val="11"/>
        <color rgb="FF000000"/>
        <rFont val="Dialog.plain"/>
        <charset val="134"/>
      </rPr>
      <t>  基本工资</t>
    </r>
  </si>
  <si>
    <t>30102</t>
  </si>
  <si>
    <r>
      <rPr>
        <sz val="11"/>
        <color rgb="FF000000"/>
        <rFont val="Dialog.plain"/>
        <charset val="134"/>
      </rPr>
      <t>  津贴补贴</t>
    </r>
  </si>
  <si>
    <t>30103</t>
  </si>
  <si>
    <r>
      <rPr>
        <sz val="11"/>
        <color rgb="FF000000"/>
        <rFont val="Dialog.plain"/>
        <charset val="134"/>
      </rPr>
      <t>  奖金</t>
    </r>
  </si>
  <si>
    <t>30108</t>
  </si>
  <si>
    <r>
      <rPr>
        <sz val="11"/>
        <color rgb="FF000000"/>
        <rFont val="Dialog.plain"/>
        <charset val="134"/>
      </rPr>
      <t>  机关事业单位基本养老保险缴费</t>
    </r>
  </si>
  <si>
    <t>30110</t>
  </si>
  <si>
    <r>
      <rPr>
        <sz val="11"/>
        <color rgb="FF000000"/>
        <rFont val="Dialog.plain"/>
        <charset val="134"/>
      </rPr>
      <t>  职工基本医疗保险缴费</t>
    </r>
  </si>
  <si>
    <t>30112</t>
  </si>
  <si>
    <r>
      <rPr>
        <sz val="11"/>
        <color rgb="FF000000"/>
        <rFont val="Dialog.plain"/>
        <charset val="134"/>
      </rPr>
      <t>  其他社会保障缴费</t>
    </r>
  </si>
  <si>
    <t>30113</t>
  </si>
  <si>
    <r>
      <rPr>
        <sz val="11"/>
        <color rgb="FF000000"/>
        <rFont val="Dialog.plain"/>
        <charset val="134"/>
      </rPr>
      <t>  住房公积金</t>
    </r>
  </si>
  <si>
    <t>302</t>
  </si>
  <si>
    <r>
      <rPr>
        <sz val="11"/>
        <color rgb="FF000000"/>
        <rFont val="Dialog.plain"/>
        <charset val="134"/>
      </rPr>
      <t> 商品和服务支出</t>
    </r>
  </si>
  <si>
    <t>30201</t>
  </si>
  <si>
    <r>
      <rPr>
        <sz val="11"/>
        <color rgb="FF000000"/>
        <rFont val="Dialog.plain"/>
        <charset val="134"/>
      </rPr>
      <t>  办公费</t>
    </r>
  </si>
  <si>
    <t>30205</t>
  </si>
  <si>
    <r>
      <rPr>
        <sz val="11"/>
        <color rgb="FF000000"/>
        <rFont val="Dialog.plain"/>
        <charset val="134"/>
      </rPr>
      <t>  水费</t>
    </r>
  </si>
  <si>
    <t>30206</t>
  </si>
  <si>
    <r>
      <rPr>
        <sz val="11"/>
        <color rgb="FF000000"/>
        <rFont val="Dialog.plain"/>
        <charset val="134"/>
      </rPr>
      <t>  电费</t>
    </r>
  </si>
  <si>
    <t>30207</t>
  </si>
  <si>
    <r>
      <rPr>
        <sz val="11"/>
        <color rgb="FF000000"/>
        <rFont val="Dialog.plain"/>
        <charset val="134"/>
      </rPr>
      <t>  邮电费</t>
    </r>
  </si>
  <si>
    <t>30209</t>
  </si>
  <si>
    <r>
      <rPr>
        <sz val="11"/>
        <color rgb="FF000000"/>
        <rFont val="Dialog.plain"/>
        <charset val="134"/>
      </rPr>
      <t>  物业管理费</t>
    </r>
  </si>
  <si>
    <t>30211</t>
  </si>
  <si>
    <r>
      <rPr>
        <sz val="11"/>
        <color rgb="FF000000"/>
        <rFont val="Dialog.plain"/>
        <charset val="134"/>
      </rPr>
      <t>  差旅费</t>
    </r>
  </si>
  <si>
    <t>30213</t>
  </si>
  <si>
    <r>
      <rPr>
        <sz val="11"/>
        <color rgb="FF000000"/>
        <rFont val="Dialog.plain"/>
        <charset val="134"/>
      </rPr>
      <t>  维修（护）费</t>
    </r>
  </si>
  <si>
    <t>30215</t>
  </si>
  <si>
    <r>
      <rPr>
        <sz val="11"/>
        <color rgb="FF000000"/>
        <rFont val="Dialog.plain"/>
        <charset val="134"/>
      </rPr>
      <t>  会议费</t>
    </r>
  </si>
  <si>
    <t>30217</t>
  </si>
  <si>
    <r>
      <rPr>
        <sz val="11"/>
        <color rgb="FF000000"/>
        <rFont val="Dialog.plain"/>
        <charset val="134"/>
      </rPr>
      <t>  公务接待费</t>
    </r>
  </si>
  <si>
    <t>30227</t>
  </si>
  <si>
    <r>
      <rPr>
        <sz val="11"/>
        <color rgb="FF000000"/>
        <rFont val="Dialog.plain"/>
        <charset val="134"/>
      </rPr>
      <t>  委托业务费</t>
    </r>
  </si>
  <si>
    <t>30228</t>
  </si>
  <si>
    <r>
      <rPr>
        <sz val="11"/>
        <color rgb="FF000000"/>
        <rFont val="Dialog.plain"/>
        <charset val="134"/>
      </rPr>
      <t>  工会经费</t>
    </r>
  </si>
  <si>
    <t>30229</t>
  </si>
  <si>
    <r>
      <rPr>
        <sz val="11"/>
        <color rgb="FF000000"/>
        <rFont val="Dialog.plain"/>
        <charset val="134"/>
      </rPr>
      <t>  福利费</t>
    </r>
  </si>
  <si>
    <t>30231</t>
  </si>
  <si>
    <r>
      <rPr>
        <sz val="11"/>
        <color rgb="FF000000"/>
        <rFont val="Dialog.plain"/>
        <charset val="134"/>
      </rPr>
      <t>  公务用车运行维护费</t>
    </r>
  </si>
  <si>
    <t>30239</t>
  </si>
  <si>
    <r>
      <rPr>
        <sz val="11"/>
        <color rgb="FF000000"/>
        <rFont val="Dialog.plain"/>
        <charset val="134"/>
      </rPr>
      <t>  其他交通费用</t>
    </r>
  </si>
  <si>
    <t>30299</t>
  </si>
  <si>
    <r>
      <rPr>
        <sz val="11"/>
        <color rgb="FF000000"/>
        <rFont val="Dialog.plain"/>
        <charset val="134"/>
      </rPr>
      <t>  其他商品和服务支出</t>
    </r>
  </si>
  <si>
    <t>303</t>
  </si>
  <si>
    <r>
      <rPr>
        <sz val="11"/>
        <color rgb="FF000000"/>
        <rFont val="Dialog.plain"/>
        <charset val="134"/>
      </rPr>
      <t> 对个人和家庭的补助</t>
    </r>
  </si>
  <si>
    <t>30301</t>
  </si>
  <si>
    <r>
      <rPr>
        <sz val="11"/>
        <color rgb="FF000000"/>
        <rFont val="Dialog.plain"/>
        <charset val="134"/>
      </rPr>
      <t>  离休费</t>
    </r>
  </si>
  <si>
    <t>30305</t>
  </si>
  <si>
    <r>
      <rPr>
        <sz val="11"/>
        <color rgb="FF000000"/>
        <rFont val="Dialog.plain"/>
        <charset val="134"/>
      </rPr>
      <t>  生活补助</t>
    </r>
  </si>
  <si>
    <t>30307</t>
  </si>
  <si>
    <r>
      <rPr>
        <sz val="11"/>
        <color rgb="FF000000"/>
        <rFont val="Dialog.plain"/>
        <charset val="134"/>
      </rPr>
      <t>  医疗费补助</t>
    </r>
  </si>
  <si>
    <t>30107</t>
  </si>
  <si>
    <r>
      <rPr>
        <sz val="11"/>
        <color rgb="FF000000"/>
        <rFont val="Dialog.plain"/>
        <charset val="134"/>
      </rPr>
      <t>  绩效工资</t>
    </r>
  </si>
  <si>
    <t>30202</t>
  </si>
  <si>
    <r>
      <rPr>
        <sz val="11"/>
        <color rgb="FF000000"/>
        <rFont val="Dialog.plain"/>
        <charset val="134"/>
      </rPr>
      <t>  印刷费</t>
    </r>
  </si>
  <si>
    <t>30214</t>
  </si>
  <si>
    <r>
      <rPr>
        <sz val="11"/>
        <color rgb="FF000000"/>
        <rFont val="Dialog.plain"/>
        <charset val="134"/>
      </rPr>
      <t>  租赁费</t>
    </r>
  </si>
  <si>
    <t>30226</t>
  </si>
  <si>
    <r>
      <rPr>
        <sz val="11"/>
        <color rgb="FF000000"/>
        <rFont val="Dialog.plain"/>
        <charset val="134"/>
      </rPr>
      <t>  劳务费</t>
    </r>
  </si>
  <si>
    <t>表3-2</t>
  </si>
  <si>
    <t>一般公共预算项目支出预算表</t>
  </si>
  <si>
    <t>金额</t>
  </si>
  <si>
    <r>
      <rPr>
        <sz val="11"/>
        <color rgb="FF000000"/>
        <rFont val="Dialog.plain"/>
        <charset val="134"/>
      </rPr>
      <t>  办公设备购置经费</t>
    </r>
  </si>
  <si>
    <r>
      <rPr>
        <sz val="11"/>
        <color rgb="FF000000"/>
        <rFont val="Dialog.plain"/>
        <charset val="134"/>
      </rPr>
      <t>  涪江复航前期工作经费</t>
    </r>
  </si>
  <si>
    <r>
      <rPr>
        <sz val="11"/>
        <color rgb="FF000000"/>
        <rFont val="Dialog.plain"/>
        <charset val="134"/>
      </rPr>
      <t>  交通运输宣传及法治建设</t>
    </r>
  </si>
  <si>
    <r>
      <rPr>
        <sz val="11"/>
        <color rgb="FF000000"/>
        <rFont val="Dialog.plain"/>
        <charset val="134"/>
      </rPr>
      <t>  高速公路协调办项目经费</t>
    </r>
  </si>
  <si>
    <r>
      <rPr>
        <sz val="11"/>
        <color rgb="FF000000"/>
        <rFont val="Dialog.plain"/>
        <charset val="134"/>
      </rPr>
      <t>  12328热线运行管理</t>
    </r>
  </si>
  <si>
    <r>
      <rPr>
        <sz val="11"/>
        <color rgb="FF000000"/>
        <rFont val="Dialog.plain"/>
        <charset val="134"/>
      </rPr>
      <t>  全市道路运输行业统计调查、质量信誉考核专项</t>
    </r>
  </si>
  <si>
    <r>
      <rPr>
        <sz val="11"/>
        <color rgb="FF000000"/>
        <rFont val="Dialog.plain"/>
        <charset val="134"/>
      </rPr>
      <t>  全市道路水路运输行业宣传和精神文明建设专项+安全经费</t>
    </r>
  </si>
  <si>
    <r>
      <rPr>
        <sz val="11"/>
        <color rgb="FF000000"/>
        <rFont val="Dialog.plain"/>
        <charset val="134"/>
      </rPr>
      <t>  购买出租车4G智能管理系统服务+便利老年人打车出行电信服务</t>
    </r>
  </si>
  <si>
    <r>
      <rPr>
        <sz val="11"/>
        <color rgb="FF000000"/>
        <rFont val="Dialog.plain"/>
        <charset val="134"/>
      </rPr>
      <t>  购买辅助服务专项经费</t>
    </r>
  </si>
  <si>
    <r>
      <rPr>
        <sz val="11"/>
        <color rgb="FF000000"/>
        <rFont val="Dialog.plain"/>
        <charset val="134"/>
      </rPr>
      <t>  购买主动安全防御系统第三方监测平台服务</t>
    </r>
  </si>
  <si>
    <r>
      <rPr>
        <sz val="11"/>
        <color rgb="FF000000"/>
        <rFont val="Dialog.plain"/>
        <charset val="134"/>
      </rPr>
      <t>  办公设备购置</t>
    </r>
  </si>
  <si>
    <r>
      <rPr>
        <sz val="11"/>
        <color rgb="FF000000"/>
        <rFont val="Dialog.plain"/>
        <charset val="134"/>
      </rPr>
      <t>  办公楼“四基四化”建设经费</t>
    </r>
  </si>
  <si>
    <r>
      <rPr>
        <sz val="11"/>
        <color rgb="FF000000"/>
        <rFont val="Dialog.plain"/>
        <charset val="134"/>
      </rPr>
      <t>  打击非法营运专项经费</t>
    </r>
  </si>
  <si>
    <r>
      <rPr>
        <sz val="11"/>
        <color rgb="FF000000"/>
        <rFont val="Dialog.plain"/>
        <charset val="134"/>
      </rPr>
      <t>  固定治超站运行维护经费</t>
    </r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</si>
  <si>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</si>
  <si>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</si>
  <si>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</si>
  <si>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</si>
  <si>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</si>
  <si>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</si>
  <si>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公务接待费</t>
  </si>
  <si>
    <t>公务用车购置费</t>
  </si>
  <si>
    <t>公务用车运行费</t>
  </si>
  <si>
    <t>表4</t>
  </si>
  <si>
    <t>政府性基金支出预算表</t>
  </si>
  <si>
    <t>本年政府性基金预算支出</t>
  </si>
  <si>
    <t>本表无数据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</si>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</sst>
</file>

<file path=xl/styles.xml><?xml version="1.0" encoding="utf-8"?>
<styleSheet xmlns="http://schemas.openxmlformats.org/spreadsheetml/2006/main">
  <numFmts count="5">
    <numFmt numFmtId="176" formatCode="yyyy&quot;年&quot;mm&quot;月&quot;dd&quot;日&quot;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36">
    <font>
      <sz val="11"/>
      <color indexed="8"/>
      <name val="宋体"/>
      <charset val="1"/>
      <scheme val="minor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9"/>
      <color rgb="FF000000"/>
      <name val="SimSun"/>
      <charset val="134"/>
    </font>
    <font>
      <sz val="9"/>
      <name val="SimSun"/>
      <charset val="134"/>
    </font>
    <font>
      <sz val="11"/>
      <color rgb="FF000000"/>
      <name val="SimSun"/>
      <charset val="134"/>
    </font>
    <font>
      <b/>
      <sz val="16"/>
      <color rgb="FF000000"/>
      <name val="黑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b/>
      <sz val="22"/>
      <color rgb="FF000000"/>
      <name val="楷体"/>
      <charset val="134"/>
    </font>
    <font>
      <b/>
      <sz val="36"/>
      <color rgb="FF000000"/>
      <name val="黑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0000"/>
      <name val="Dialog.plain"/>
      <charset val="134"/>
    </font>
    <font>
      <sz val="11"/>
      <color rgb="FF000000"/>
      <name val="Dialog.bold"/>
      <charset val="134"/>
    </font>
  </fonts>
  <fills count="35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15" fillId="11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42" fontId="19" fillId="0" borderId="0" applyFont="0" applyFill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26" fillId="25" borderId="16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32" fillId="30" borderId="16" applyNumberFormat="0" applyAlignment="0" applyProtection="0">
      <alignment vertical="center"/>
    </xf>
    <xf numFmtId="0" fontId="30" fillId="25" borderId="17" applyNumberFormat="0" applyAlignment="0" applyProtection="0">
      <alignment vertical="center"/>
    </xf>
    <xf numFmtId="0" fontId="33" fillId="31" borderId="18" applyNumberFormat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9" fillId="13" borderId="12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</cellStyleXfs>
  <cellXfs count="65">
    <xf numFmtId="0" fontId="0" fillId="0" borderId="0" xfId="0" applyFont="1">
      <alignment vertical="center"/>
    </xf>
    <xf numFmtId="0" fontId="1" fillId="0" borderId="1" xfId="0" applyFont="1" applyBorder="1">
      <alignment vertical="center"/>
    </xf>
    <xf numFmtId="0" fontId="2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1" fillId="0" borderId="2" xfId="0" applyFont="1" applyBorder="1">
      <alignment vertical="center"/>
    </xf>
    <xf numFmtId="0" fontId="2" fillId="0" borderId="2" xfId="0" applyFont="1" applyBorder="1" applyAlignment="1">
      <alignment horizontal="left" vertical="center"/>
    </xf>
    <xf numFmtId="0" fontId="1" fillId="0" borderId="3" xfId="0" applyFont="1" applyBorder="1">
      <alignment vertical="center"/>
    </xf>
    <xf numFmtId="0" fontId="4" fillId="2" borderId="4" xfId="0" applyFont="1" applyFill="1" applyBorder="1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0" fontId="5" fillId="0" borderId="3" xfId="0" applyFont="1" applyBorder="1">
      <alignment vertical="center"/>
    </xf>
    <xf numFmtId="0" fontId="4" fillId="0" borderId="4" xfId="0" applyFont="1" applyBorder="1" applyAlignment="1">
      <alignment horizontal="center" vertical="center"/>
    </xf>
    <xf numFmtId="0" fontId="2" fillId="3" borderId="4" xfId="0" applyFont="1" applyFill="1" applyBorder="1" applyAlignment="1">
      <alignment horizontal="left" vertical="center"/>
    </xf>
    <xf numFmtId="0" fontId="1" fillId="0" borderId="5" xfId="0" applyFont="1" applyBorder="1">
      <alignment vertical="center"/>
    </xf>
    <xf numFmtId="0" fontId="1" fillId="0" borderId="5" xfId="0" applyFont="1" applyBorder="1" applyAlignment="1">
      <alignment vertical="center" wrapText="1"/>
    </xf>
    <xf numFmtId="4" fontId="4" fillId="0" borderId="4" xfId="0" applyNumberFormat="1" applyFont="1" applyBorder="1" applyAlignment="1">
      <alignment horizontal="right" vertical="center"/>
    </xf>
    <xf numFmtId="0" fontId="2" fillId="3" borderId="4" xfId="0" applyFont="1" applyFill="1" applyBorder="1" applyAlignment="1">
      <alignment horizontal="left" vertical="center" wrapText="1"/>
    </xf>
    <xf numFmtId="4" fontId="2" fillId="0" borderId="4" xfId="0" applyNumberFormat="1" applyFont="1" applyBorder="1" applyAlignment="1">
      <alignment horizontal="right" vertical="center"/>
    </xf>
    <xf numFmtId="4" fontId="2" fillId="3" borderId="4" xfId="0" applyNumberFormat="1" applyFont="1" applyFill="1" applyBorder="1" applyAlignment="1">
      <alignment horizontal="right" vertical="center"/>
    </xf>
    <xf numFmtId="0" fontId="2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center" vertical="center"/>
    </xf>
    <xf numFmtId="0" fontId="1" fillId="0" borderId="6" xfId="0" applyFont="1" applyBorder="1">
      <alignment vertical="center"/>
    </xf>
    <xf numFmtId="0" fontId="1" fillId="0" borderId="7" xfId="0" applyFont="1" applyBorder="1">
      <alignment vertical="center"/>
    </xf>
    <xf numFmtId="0" fontId="1" fillId="0" borderId="7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 wrapText="1"/>
    </xf>
    <xf numFmtId="0" fontId="4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/>
    </xf>
    <xf numFmtId="0" fontId="8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right" vertical="center"/>
    </xf>
    <xf numFmtId="4" fontId="4" fillId="0" borderId="9" xfId="0" applyNumberFormat="1" applyFont="1" applyBorder="1" applyAlignment="1">
      <alignment horizontal="right" vertical="center"/>
    </xf>
    <xf numFmtId="0" fontId="2" fillId="0" borderId="9" xfId="0" applyFont="1" applyBorder="1" applyAlignment="1">
      <alignment horizontal="left" vertical="center" wrapText="1"/>
    </xf>
    <xf numFmtId="4" fontId="2" fillId="0" borderId="9" xfId="0" applyNumberFormat="1" applyFont="1" applyBorder="1" applyAlignment="1">
      <alignment horizontal="right" vertical="center"/>
    </xf>
    <xf numFmtId="0" fontId="6" fillId="0" borderId="7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6" fillId="0" borderId="8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8" fillId="0" borderId="1" xfId="0" applyFont="1" applyBorder="1">
      <alignment vertical="center"/>
    </xf>
    <xf numFmtId="0" fontId="6" fillId="0" borderId="1" xfId="0" applyFont="1" applyBorder="1">
      <alignment vertical="center"/>
    </xf>
    <xf numFmtId="0" fontId="9" fillId="0" borderId="1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6" fillId="0" borderId="3" xfId="0" applyFont="1" applyBorder="1">
      <alignment vertical="center"/>
    </xf>
    <xf numFmtId="0" fontId="6" fillId="0" borderId="5" xfId="0" applyFont="1" applyBorder="1">
      <alignment vertical="center"/>
    </xf>
    <xf numFmtId="0" fontId="8" fillId="0" borderId="1" xfId="0" applyFont="1" applyBorder="1" applyAlignment="1">
      <alignment horizontal="right" vertical="center"/>
    </xf>
    <xf numFmtId="0" fontId="8" fillId="0" borderId="2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10" fillId="0" borderId="3" xfId="0" applyFont="1" applyBorder="1" applyAlignment="1">
      <alignment vertical="center" wrapText="1"/>
    </xf>
    <xf numFmtId="0" fontId="10" fillId="0" borderId="9" xfId="0" applyFont="1" applyBorder="1" applyAlignment="1">
      <alignment vertical="center" wrapText="1"/>
    </xf>
    <xf numFmtId="0" fontId="11" fillId="0" borderId="3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0" borderId="7" xfId="0" applyFont="1" applyBorder="1" applyAlignment="1">
      <alignment vertical="center" wrapText="1"/>
    </xf>
    <xf numFmtId="0" fontId="11" fillId="0" borderId="7" xfId="0" applyFont="1" applyBorder="1" applyAlignment="1">
      <alignment vertical="center" wrapText="1"/>
    </xf>
    <xf numFmtId="0" fontId="6" fillId="0" borderId="10" xfId="0" applyFont="1" applyBorder="1" applyAlignment="1">
      <alignment vertical="center" wrapText="1"/>
    </xf>
    <xf numFmtId="0" fontId="12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176" fontId="3" fillId="0" borderId="0" xfId="0" applyNumberFormat="1" applyFont="1" applyBorder="1" applyAlignment="1">
      <alignment horizontal="center" vertical="center" wrapText="1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3" sqref="A3"/>
    </sheetView>
  </sheetViews>
  <sheetFormatPr defaultColWidth="10" defaultRowHeight="14.25" outlineLevelRow="2"/>
  <cols>
    <col min="1" max="1" width="143.616666666667" customWidth="1"/>
  </cols>
  <sheetData>
    <row r="1" ht="74.25" customHeight="1" spans="1:1">
      <c r="A1" s="62"/>
    </row>
    <row r="2" ht="170.9" customHeight="1" spans="1:1">
      <c r="A2" s="63" t="s">
        <v>0</v>
      </c>
    </row>
    <row r="3" ht="128.15" customHeight="1" spans="1:1">
      <c r="A3" s="64">
        <v>45340</v>
      </c>
    </row>
  </sheetData>
  <pageMargins left="0.75" right="0.75" top="0.270000010728836" bottom="0.270000010728836" header="0" footer="0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3"/>
  <sheetViews>
    <sheetView workbookViewId="0">
      <pane ySplit="6" topLeftCell="A7" activePane="bottomLeft" state="frozen"/>
      <selection/>
      <selection pane="bottomLeft" activeCell="H21" sqref="H21"/>
    </sheetView>
  </sheetViews>
  <sheetFormatPr defaultColWidth="10" defaultRowHeight="14.25"/>
  <cols>
    <col min="1" max="1" width="1.53333333333333" customWidth="1"/>
    <col min="2" max="2" width="13.3333333333333" customWidth="1"/>
    <col min="3" max="3" width="41.0333333333333" customWidth="1"/>
    <col min="4" max="9" width="16.4083333333333" customWidth="1"/>
    <col min="10" max="10" width="1.53333333333333" customWidth="1"/>
  </cols>
  <sheetData>
    <row r="1" ht="14.3" customHeight="1" spans="1:10">
      <c r="A1" s="1"/>
      <c r="B1" s="2"/>
      <c r="C1" s="25"/>
      <c r="D1" s="26"/>
      <c r="E1" s="26"/>
      <c r="F1" s="26"/>
      <c r="G1" s="26"/>
      <c r="H1" s="26"/>
      <c r="I1" s="18" t="s">
        <v>321</v>
      </c>
      <c r="J1" s="6"/>
    </row>
    <row r="2" ht="19.9" customHeight="1" spans="1:10">
      <c r="A2" s="1"/>
      <c r="B2" s="3" t="s">
        <v>322</v>
      </c>
      <c r="C2" s="3"/>
      <c r="D2" s="3"/>
      <c r="E2" s="3"/>
      <c r="F2" s="3"/>
      <c r="G2" s="3"/>
      <c r="H2" s="3"/>
      <c r="I2" s="3"/>
      <c r="J2" s="6" t="s">
        <v>2</v>
      </c>
    </row>
    <row r="3" ht="17.05" customHeight="1" spans="1:10">
      <c r="A3" s="4"/>
      <c r="B3" s="5" t="s">
        <v>4</v>
      </c>
      <c r="C3" s="5"/>
      <c r="D3" s="19"/>
      <c r="E3" s="19"/>
      <c r="F3" s="19"/>
      <c r="G3" s="19"/>
      <c r="H3" s="19"/>
      <c r="I3" s="19" t="s">
        <v>5</v>
      </c>
      <c r="J3" s="20"/>
    </row>
    <row r="4" ht="21.35" customHeight="1" spans="1:10">
      <c r="A4" s="6"/>
      <c r="B4" s="7" t="s">
        <v>323</v>
      </c>
      <c r="C4" s="7" t="s">
        <v>71</v>
      </c>
      <c r="D4" s="7" t="s">
        <v>324</v>
      </c>
      <c r="E4" s="7"/>
      <c r="F4" s="7"/>
      <c r="G4" s="7"/>
      <c r="H4" s="7"/>
      <c r="I4" s="7"/>
      <c r="J4" s="21"/>
    </row>
    <row r="5" ht="21.35" customHeight="1" spans="1:10">
      <c r="A5" s="8"/>
      <c r="B5" s="7"/>
      <c r="C5" s="7"/>
      <c r="D5" s="7" t="s">
        <v>59</v>
      </c>
      <c r="E5" s="27" t="s">
        <v>325</v>
      </c>
      <c r="F5" s="7" t="s">
        <v>326</v>
      </c>
      <c r="G5" s="7"/>
      <c r="H5" s="7"/>
      <c r="I5" s="7" t="s">
        <v>327</v>
      </c>
      <c r="J5" s="21"/>
    </row>
    <row r="6" ht="21.35" customHeight="1" spans="1:10">
      <c r="A6" s="8"/>
      <c r="B6" s="7"/>
      <c r="C6" s="7"/>
      <c r="D6" s="7"/>
      <c r="E6" s="27"/>
      <c r="F6" s="7" t="s">
        <v>164</v>
      </c>
      <c r="G6" s="7" t="s">
        <v>328</v>
      </c>
      <c r="H6" s="7" t="s">
        <v>329</v>
      </c>
      <c r="I6" s="7"/>
      <c r="J6" s="22"/>
    </row>
    <row r="7" ht="19.9" customHeight="1" spans="1:10">
      <c r="A7" s="9"/>
      <c r="B7" s="10"/>
      <c r="C7" s="10" t="s">
        <v>72</v>
      </c>
      <c r="D7" s="14">
        <v>78.77</v>
      </c>
      <c r="E7" s="14"/>
      <c r="F7" s="14">
        <v>70.52</v>
      </c>
      <c r="G7" s="14"/>
      <c r="H7" s="14">
        <v>70.52</v>
      </c>
      <c r="I7" s="14">
        <v>8.25</v>
      </c>
      <c r="J7" s="23"/>
    </row>
    <row r="8" ht="19.9" customHeight="1" spans="1:10">
      <c r="A8" s="8"/>
      <c r="B8" s="11"/>
      <c r="C8" s="15" t="s">
        <v>22</v>
      </c>
      <c r="D8" s="16">
        <v>78.77</v>
      </c>
      <c r="E8" s="16"/>
      <c r="F8" s="16">
        <v>70.52</v>
      </c>
      <c r="G8" s="16"/>
      <c r="H8" s="16">
        <v>70.52</v>
      </c>
      <c r="I8" s="16">
        <v>8.25</v>
      </c>
      <c r="J8" s="21"/>
    </row>
    <row r="9" ht="19.9" customHeight="1" spans="1:10">
      <c r="A9" s="8"/>
      <c r="B9" s="11" t="s">
        <v>73</v>
      </c>
      <c r="C9" s="15" t="s">
        <v>165</v>
      </c>
      <c r="D9" s="17">
        <v>9</v>
      </c>
      <c r="E9" s="17"/>
      <c r="F9" s="17">
        <v>6</v>
      </c>
      <c r="G9" s="17"/>
      <c r="H9" s="17">
        <v>6</v>
      </c>
      <c r="I9" s="17">
        <v>3</v>
      </c>
      <c r="J9" s="21"/>
    </row>
    <row r="10" ht="19.9" customHeight="1" spans="1:10">
      <c r="A10" s="8"/>
      <c r="B10" s="11" t="s">
        <v>75</v>
      </c>
      <c r="C10" s="15" t="s">
        <v>222</v>
      </c>
      <c r="D10" s="17">
        <v>10.45</v>
      </c>
      <c r="E10" s="17"/>
      <c r="F10" s="17">
        <v>8</v>
      </c>
      <c r="G10" s="17"/>
      <c r="H10" s="17">
        <v>8</v>
      </c>
      <c r="I10" s="17">
        <v>2.45</v>
      </c>
      <c r="J10" s="21"/>
    </row>
    <row r="11" ht="19.9" customHeight="1" spans="1:10">
      <c r="A11" s="8"/>
      <c r="B11" s="11" t="s">
        <v>77</v>
      </c>
      <c r="C11" s="15" t="s">
        <v>223</v>
      </c>
      <c r="D11" s="17">
        <v>7.52</v>
      </c>
      <c r="E11" s="17"/>
      <c r="F11" s="17">
        <v>6.52</v>
      </c>
      <c r="G11" s="17"/>
      <c r="H11" s="17">
        <v>6.52</v>
      </c>
      <c r="I11" s="17">
        <v>1</v>
      </c>
      <c r="J11" s="21"/>
    </row>
    <row r="12" ht="19.9" customHeight="1" spans="1:10">
      <c r="A12" s="8"/>
      <c r="B12" s="11" t="s">
        <v>79</v>
      </c>
      <c r="C12" s="15" t="s">
        <v>228</v>
      </c>
      <c r="D12" s="17">
        <v>51.8</v>
      </c>
      <c r="E12" s="17"/>
      <c r="F12" s="17">
        <v>50</v>
      </c>
      <c r="G12" s="17"/>
      <c r="H12" s="17">
        <v>50</v>
      </c>
      <c r="I12" s="17">
        <v>1.8</v>
      </c>
      <c r="J12" s="21"/>
    </row>
    <row r="13" ht="8.5" customHeight="1" spans="1:10">
      <c r="A13" s="12"/>
      <c r="B13" s="12"/>
      <c r="C13" s="12"/>
      <c r="D13" s="12"/>
      <c r="E13" s="12"/>
      <c r="F13" s="12"/>
      <c r="G13" s="12"/>
      <c r="H13" s="12"/>
      <c r="I13" s="12"/>
      <c r="J13" s="24"/>
    </row>
  </sheetData>
  <mergeCells count="10">
    <mergeCell ref="B2:I2"/>
    <mergeCell ref="B3:C3"/>
    <mergeCell ref="D4:I4"/>
    <mergeCell ref="F5:H5"/>
    <mergeCell ref="A9:A12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scale="85" fitToHeight="0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1"/>
  <sheetViews>
    <sheetView workbookViewId="0">
      <pane ySplit="6" topLeftCell="A7" activePane="bottomLeft" state="frozen"/>
      <selection/>
      <selection pane="bottomLeft" activeCell="F15" sqref="F15"/>
    </sheetView>
  </sheetViews>
  <sheetFormatPr defaultColWidth="10" defaultRowHeight="14.25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1"/>
      <c r="B1" s="2"/>
      <c r="C1" s="2"/>
      <c r="D1" s="2"/>
      <c r="E1" s="25"/>
      <c r="F1" s="25"/>
      <c r="G1" s="26"/>
      <c r="H1" s="26"/>
      <c r="I1" s="18" t="s">
        <v>330</v>
      </c>
      <c r="J1" s="6"/>
    </row>
    <row r="2" ht="19.9" customHeight="1" spans="1:10">
      <c r="A2" s="1"/>
      <c r="B2" s="3" t="s">
        <v>331</v>
      </c>
      <c r="C2" s="3"/>
      <c r="D2" s="3"/>
      <c r="E2" s="3"/>
      <c r="F2" s="3"/>
      <c r="G2" s="3"/>
      <c r="H2" s="3"/>
      <c r="I2" s="3"/>
      <c r="J2" s="6" t="s">
        <v>2</v>
      </c>
    </row>
    <row r="3" ht="17.05" customHeight="1" spans="1:10">
      <c r="A3" s="4"/>
      <c r="B3" s="5" t="s">
        <v>4</v>
      </c>
      <c r="C3" s="5"/>
      <c r="D3" s="5"/>
      <c r="E3" s="5"/>
      <c r="F3" s="5"/>
      <c r="G3" s="4"/>
      <c r="H3" s="4"/>
      <c r="I3" s="19" t="s">
        <v>5</v>
      </c>
      <c r="J3" s="20"/>
    </row>
    <row r="4" ht="21.35" customHeight="1" spans="1:10">
      <c r="A4" s="6"/>
      <c r="B4" s="7" t="s">
        <v>8</v>
      </c>
      <c r="C4" s="7"/>
      <c r="D4" s="7"/>
      <c r="E4" s="7"/>
      <c r="F4" s="7"/>
      <c r="G4" s="7" t="s">
        <v>332</v>
      </c>
      <c r="H4" s="7"/>
      <c r="I4" s="7"/>
      <c r="J4" s="21"/>
    </row>
    <row r="5" ht="21.35" customHeight="1" spans="1:10">
      <c r="A5" s="8"/>
      <c r="B5" s="7" t="s">
        <v>87</v>
      </c>
      <c r="C5" s="7"/>
      <c r="D5" s="7"/>
      <c r="E5" s="7" t="s">
        <v>70</v>
      </c>
      <c r="F5" s="7" t="s">
        <v>71</v>
      </c>
      <c r="G5" s="7" t="s">
        <v>59</v>
      </c>
      <c r="H5" s="7" t="s">
        <v>83</v>
      </c>
      <c r="I5" s="7" t="s">
        <v>84</v>
      </c>
      <c r="J5" s="21"/>
    </row>
    <row r="6" ht="21.35" customHeight="1" spans="1:10">
      <c r="A6" s="8"/>
      <c r="B6" s="7" t="s">
        <v>88</v>
      </c>
      <c r="C6" s="7" t="s">
        <v>89</v>
      </c>
      <c r="D6" s="7" t="s">
        <v>90</v>
      </c>
      <c r="E6" s="7"/>
      <c r="F6" s="7"/>
      <c r="G6" s="7"/>
      <c r="H6" s="7"/>
      <c r="I6" s="7"/>
      <c r="J6" s="22"/>
    </row>
    <row r="7" ht="19.9" customHeight="1" spans="1:10">
      <c r="A7" s="9"/>
      <c r="B7" s="10"/>
      <c r="C7" s="10"/>
      <c r="D7" s="10"/>
      <c r="E7" s="10"/>
      <c r="F7" s="10" t="s">
        <v>72</v>
      </c>
      <c r="G7" s="14"/>
      <c r="H7" s="14"/>
      <c r="I7" s="14"/>
      <c r="J7" s="23"/>
    </row>
    <row r="8" ht="19.9" customHeight="1" spans="1:10">
      <c r="A8" s="8"/>
      <c r="B8" s="11"/>
      <c r="C8" s="11"/>
      <c r="D8" s="11"/>
      <c r="E8" s="11"/>
      <c r="F8" s="15" t="s">
        <v>333</v>
      </c>
      <c r="G8" s="16"/>
      <c r="H8" s="16"/>
      <c r="I8" s="16"/>
      <c r="J8" s="21"/>
    </row>
    <row r="9" ht="19.9" customHeight="1" spans="1:10">
      <c r="A9" s="8"/>
      <c r="B9" s="11"/>
      <c r="C9" s="11"/>
      <c r="D9" s="11"/>
      <c r="E9" s="11"/>
      <c r="F9" s="15" t="s">
        <v>22</v>
      </c>
      <c r="G9" s="16"/>
      <c r="H9" s="16"/>
      <c r="I9" s="16"/>
      <c r="J9" s="21"/>
    </row>
    <row r="10" ht="19.9" customHeight="1" spans="1:10">
      <c r="A10" s="8"/>
      <c r="B10" s="11"/>
      <c r="C10" s="11"/>
      <c r="D10" s="11"/>
      <c r="E10" s="11"/>
      <c r="F10" s="15" t="s">
        <v>131</v>
      </c>
      <c r="G10" s="16"/>
      <c r="H10" s="17"/>
      <c r="I10" s="17"/>
      <c r="J10" s="22"/>
    </row>
    <row r="11" ht="8.5" customHeight="1" spans="1:10">
      <c r="A11" s="12"/>
      <c r="B11" s="13"/>
      <c r="C11" s="13"/>
      <c r="D11" s="13"/>
      <c r="E11" s="13"/>
      <c r="F11" s="12"/>
      <c r="G11" s="12"/>
      <c r="H11" s="12"/>
      <c r="I11" s="12"/>
      <c r="J11" s="24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fitToHeight="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0"/>
  <sheetViews>
    <sheetView workbookViewId="0">
      <pane ySplit="6" topLeftCell="A7" activePane="bottomLeft" state="frozen"/>
      <selection/>
      <selection pane="bottomLeft" activeCell="C8" sqref="C8"/>
    </sheetView>
  </sheetViews>
  <sheetFormatPr defaultColWidth="10" defaultRowHeight="14.25"/>
  <cols>
    <col min="1" max="1" width="1.53333333333333" customWidth="1"/>
    <col min="2" max="2" width="13.3333333333333" customWidth="1"/>
    <col min="3" max="3" width="41.0333333333333" customWidth="1"/>
    <col min="4" max="9" width="16.4083333333333" customWidth="1"/>
    <col min="10" max="10" width="1.53333333333333" customWidth="1"/>
  </cols>
  <sheetData>
    <row r="1" ht="14.3" customHeight="1" spans="1:10">
      <c r="A1" s="1"/>
      <c r="B1" s="2"/>
      <c r="C1" s="25"/>
      <c r="D1" s="26"/>
      <c r="E1" s="26"/>
      <c r="F1" s="26"/>
      <c r="G1" s="26"/>
      <c r="H1" s="26"/>
      <c r="I1" s="18" t="s">
        <v>334</v>
      </c>
      <c r="J1" s="6"/>
    </row>
    <row r="2" ht="19.9" customHeight="1" spans="1:10">
      <c r="A2" s="1"/>
      <c r="B2" s="3" t="s">
        <v>335</v>
      </c>
      <c r="C2" s="3"/>
      <c r="D2" s="3"/>
      <c r="E2" s="3"/>
      <c r="F2" s="3"/>
      <c r="G2" s="3"/>
      <c r="H2" s="3"/>
      <c r="I2" s="3"/>
      <c r="J2" s="6" t="s">
        <v>2</v>
      </c>
    </row>
    <row r="3" ht="17.05" customHeight="1" spans="1:10">
      <c r="A3" s="4"/>
      <c r="B3" s="5" t="s">
        <v>4</v>
      </c>
      <c r="C3" s="5"/>
      <c r="D3" s="19"/>
      <c r="E3" s="19"/>
      <c r="F3" s="19"/>
      <c r="G3" s="19"/>
      <c r="H3" s="19"/>
      <c r="I3" s="19" t="s">
        <v>5</v>
      </c>
      <c r="J3" s="20"/>
    </row>
    <row r="4" ht="21.35" customHeight="1" spans="1:10">
      <c r="A4" s="6"/>
      <c r="B4" s="7" t="s">
        <v>323</v>
      </c>
      <c r="C4" s="7" t="s">
        <v>71</v>
      </c>
      <c r="D4" s="7" t="s">
        <v>324</v>
      </c>
      <c r="E4" s="7"/>
      <c r="F4" s="7"/>
      <c r="G4" s="7"/>
      <c r="H4" s="7"/>
      <c r="I4" s="7"/>
      <c r="J4" s="21"/>
    </row>
    <row r="5" ht="21.35" customHeight="1" spans="1:10">
      <c r="A5" s="8"/>
      <c r="B5" s="7"/>
      <c r="C5" s="7"/>
      <c r="D5" s="7" t="s">
        <v>59</v>
      </c>
      <c r="E5" s="27" t="s">
        <v>325</v>
      </c>
      <c r="F5" s="7" t="s">
        <v>326</v>
      </c>
      <c r="G5" s="7"/>
      <c r="H5" s="7"/>
      <c r="I5" s="7" t="s">
        <v>327</v>
      </c>
      <c r="J5" s="21"/>
    </row>
    <row r="6" ht="21.35" customHeight="1" spans="1:10">
      <c r="A6" s="8"/>
      <c r="B6" s="7"/>
      <c r="C6" s="7"/>
      <c r="D6" s="7"/>
      <c r="E6" s="27"/>
      <c r="F6" s="7" t="s">
        <v>164</v>
      </c>
      <c r="G6" s="7" t="s">
        <v>328</v>
      </c>
      <c r="H6" s="7" t="s">
        <v>329</v>
      </c>
      <c r="I6" s="7"/>
      <c r="J6" s="22"/>
    </row>
    <row r="7" ht="19.9" customHeight="1" spans="1:10">
      <c r="A7" s="9"/>
      <c r="B7" s="10"/>
      <c r="C7" s="10" t="s">
        <v>72</v>
      </c>
      <c r="D7" s="14"/>
      <c r="E7" s="14"/>
      <c r="F7" s="14"/>
      <c r="G7" s="14"/>
      <c r="H7" s="14"/>
      <c r="I7" s="14"/>
      <c r="J7" s="23"/>
    </row>
    <row r="8" ht="19.9" customHeight="1" spans="1:10">
      <c r="A8" s="8"/>
      <c r="B8" s="11"/>
      <c r="C8" s="15" t="s">
        <v>333</v>
      </c>
      <c r="D8" s="16"/>
      <c r="E8" s="16"/>
      <c r="F8" s="16"/>
      <c r="G8" s="16"/>
      <c r="H8" s="16"/>
      <c r="I8" s="16"/>
      <c r="J8" s="21"/>
    </row>
    <row r="9" ht="19.9" customHeight="1" spans="1:10">
      <c r="A9" s="8"/>
      <c r="B9" s="11"/>
      <c r="C9" s="15" t="s">
        <v>131</v>
      </c>
      <c r="D9" s="17"/>
      <c r="E9" s="17"/>
      <c r="F9" s="17"/>
      <c r="G9" s="17"/>
      <c r="H9" s="17"/>
      <c r="I9" s="17"/>
      <c r="J9" s="21"/>
    </row>
    <row r="10" ht="8.5" customHeight="1" spans="1:10">
      <c r="A10" s="12"/>
      <c r="B10" s="12"/>
      <c r="C10" s="12"/>
      <c r="D10" s="12"/>
      <c r="E10" s="12"/>
      <c r="F10" s="12"/>
      <c r="G10" s="12"/>
      <c r="H10" s="12"/>
      <c r="I10" s="12"/>
      <c r="J10" s="24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scale="85" fitToHeight="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1"/>
  <sheetViews>
    <sheetView tabSelected="1" workbookViewId="0">
      <pane ySplit="6" topLeftCell="A7" activePane="bottomLeft" state="frozen"/>
      <selection/>
      <selection pane="bottomLeft" activeCell="H20" sqref="H20"/>
    </sheetView>
  </sheetViews>
  <sheetFormatPr defaultColWidth="10" defaultRowHeight="14.25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1"/>
      <c r="B1" s="2"/>
      <c r="C1" s="2"/>
      <c r="D1" s="2"/>
      <c r="E1" s="2"/>
      <c r="F1" s="2"/>
      <c r="G1" s="2"/>
      <c r="H1" s="2"/>
      <c r="I1" s="18" t="s">
        <v>336</v>
      </c>
      <c r="J1" s="6"/>
    </row>
    <row r="2" ht="19.9" customHeight="1" spans="1:10">
      <c r="A2" s="1"/>
      <c r="B2" s="3" t="s">
        <v>337</v>
      </c>
      <c r="C2" s="3"/>
      <c r="D2" s="3"/>
      <c r="E2" s="3"/>
      <c r="F2" s="3"/>
      <c r="G2" s="3"/>
      <c r="H2" s="3"/>
      <c r="I2" s="3"/>
      <c r="J2" s="6" t="s">
        <v>2</v>
      </c>
    </row>
    <row r="3" ht="17.05" customHeight="1" spans="1:10">
      <c r="A3" s="4"/>
      <c r="B3" s="5" t="s">
        <v>4</v>
      </c>
      <c r="C3" s="5"/>
      <c r="D3" s="5"/>
      <c r="E3" s="5"/>
      <c r="F3" s="5"/>
      <c r="G3" s="4"/>
      <c r="H3" s="4"/>
      <c r="I3" s="19" t="s">
        <v>5</v>
      </c>
      <c r="J3" s="20"/>
    </row>
    <row r="4" ht="21.35" customHeight="1" spans="1:10">
      <c r="A4" s="6"/>
      <c r="B4" s="7" t="s">
        <v>8</v>
      </c>
      <c r="C4" s="7"/>
      <c r="D4" s="7"/>
      <c r="E4" s="7"/>
      <c r="F4" s="7"/>
      <c r="G4" s="7" t="s">
        <v>338</v>
      </c>
      <c r="H4" s="7"/>
      <c r="I4" s="7"/>
      <c r="J4" s="21"/>
    </row>
    <row r="5" ht="21.35" customHeight="1" spans="1:10">
      <c r="A5" s="8"/>
      <c r="B5" s="7" t="s">
        <v>87</v>
      </c>
      <c r="C5" s="7"/>
      <c r="D5" s="7"/>
      <c r="E5" s="7" t="s">
        <v>70</v>
      </c>
      <c r="F5" s="7" t="s">
        <v>71</v>
      </c>
      <c r="G5" s="7" t="s">
        <v>59</v>
      </c>
      <c r="H5" s="7" t="s">
        <v>83</v>
      </c>
      <c r="I5" s="7" t="s">
        <v>84</v>
      </c>
      <c r="J5" s="21"/>
    </row>
    <row r="6" ht="21.35" customHeight="1" spans="1:10">
      <c r="A6" s="8"/>
      <c r="B6" s="7" t="s">
        <v>88</v>
      </c>
      <c r="C6" s="7" t="s">
        <v>89</v>
      </c>
      <c r="D6" s="7" t="s">
        <v>90</v>
      </c>
      <c r="E6" s="7"/>
      <c r="F6" s="7"/>
      <c r="G6" s="7"/>
      <c r="H6" s="7"/>
      <c r="I6" s="7"/>
      <c r="J6" s="22"/>
    </row>
    <row r="7" ht="19.9" customHeight="1" spans="1:10">
      <c r="A7" s="9"/>
      <c r="B7" s="10"/>
      <c r="C7" s="10"/>
      <c r="D7" s="10"/>
      <c r="E7" s="10"/>
      <c r="F7" s="10" t="s">
        <v>72</v>
      </c>
      <c r="G7" s="14"/>
      <c r="H7" s="14"/>
      <c r="I7" s="14"/>
      <c r="J7" s="23"/>
    </row>
    <row r="8" ht="19.9" customHeight="1" spans="1:10">
      <c r="A8" s="8"/>
      <c r="B8" s="11"/>
      <c r="C8" s="11"/>
      <c r="D8" s="11"/>
      <c r="E8" s="11"/>
      <c r="F8" s="15" t="s">
        <v>333</v>
      </c>
      <c r="G8" s="16"/>
      <c r="H8" s="16"/>
      <c r="I8" s="16"/>
      <c r="J8" s="21"/>
    </row>
    <row r="9" ht="19.9" customHeight="1" spans="1:10">
      <c r="A9" s="8"/>
      <c r="B9" s="11"/>
      <c r="C9" s="11"/>
      <c r="D9" s="11"/>
      <c r="E9" s="11"/>
      <c r="F9" s="15" t="s">
        <v>22</v>
      </c>
      <c r="G9" s="16"/>
      <c r="H9" s="16"/>
      <c r="I9" s="16"/>
      <c r="J9" s="21"/>
    </row>
    <row r="10" ht="19.9" customHeight="1" spans="1:10">
      <c r="A10" s="8"/>
      <c r="B10" s="11"/>
      <c r="C10" s="11"/>
      <c r="D10" s="11"/>
      <c r="E10" s="11"/>
      <c r="F10" s="15" t="s">
        <v>131</v>
      </c>
      <c r="G10" s="16"/>
      <c r="H10" s="17"/>
      <c r="I10" s="17"/>
      <c r="J10" s="21"/>
    </row>
    <row r="11" ht="8.5" customHeight="1" spans="1:10">
      <c r="A11" s="12"/>
      <c r="B11" s="13"/>
      <c r="C11" s="13"/>
      <c r="D11" s="13"/>
      <c r="E11" s="13"/>
      <c r="F11" s="12"/>
      <c r="G11" s="12"/>
      <c r="H11" s="12"/>
      <c r="I11" s="12"/>
      <c r="J11" s="24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2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4.25" outlineLevelCol="5"/>
  <cols>
    <col min="1" max="1" width="1.53333333333333" customWidth="1"/>
    <col min="2" max="2" width="41.0333333333333" customWidth="1"/>
    <col min="3" max="3" width="16.4083333333333" customWidth="1"/>
    <col min="4" max="4" width="41.0333333333333" customWidth="1"/>
    <col min="5" max="5" width="16.4083333333333" customWidth="1"/>
    <col min="6" max="6" width="1.53333333333333" customWidth="1"/>
    <col min="7" max="10" width="9.76666666666667" customWidth="1"/>
  </cols>
  <sheetData>
    <row r="1" ht="14.2" customHeight="1" spans="1:6">
      <c r="A1" s="46"/>
      <c r="B1" s="2"/>
      <c r="C1" s="25"/>
      <c r="D1" s="47"/>
      <c r="E1" s="2" t="s">
        <v>1</v>
      </c>
      <c r="F1" s="44" t="s">
        <v>2</v>
      </c>
    </row>
    <row r="2" ht="19.9" customHeight="1" spans="1:6">
      <c r="A2" s="47"/>
      <c r="B2" s="48" t="s">
        <v>3</v>
      </c>
      <c r="C2" s="48"/>
      <c r="D2" s="48"/>
      <c r="E2" s="48"/>
      <c r="F2" s="44"/>
    </row>
    <row r="3" ht="17.05" customHeight="1" spans="1:6">
      <c r="A3" s="49"/>
      <c r="B3" s="5" t="s">
        <v>4</v>
      </c>
      <c r="C3" s="41"/>
      <c r="D3" s="41"/>
      <c r="E3" s="53" t="s">
        <v>5</v>
      </c>
      <c r="F3" s="45"/>
    </row>
    <row r="4" ht="21.35" customHeight="1" spans="1:6">
      <c r="A4" s="50"/>
      <c r="B4" s="28" t="s">
        <v>6</v>
      </c>
      <c r="C4" s="28"/>
      <c r="D4" s="28" t="s">
        <v>7</v>
      </c>
      <c r="E4" s="28"/>
      <c r="F4" s="38"/>
    </row>
    <row r="5" ht="21.35" customHeight="1" spans="1:6">
      <c r="A5" s="50"/>
      <c r="B5" s="28" t="s">
        <v>8</v>
      </c>
      <c r="C5" s="28" t="s">
        <v>9</v>
      </c>
      <c r="D5" s="28" t="s">
        <v>8</v>
      </c>
      <c r="E5" s="28" t="s">
        <v>9</v>
      </c>
      <c r="F5" s="38"/>
    </row>
    <row r="6" ht="19.9" customHeight="1" spans="1:6">
      <c r="A6" s="6"/>
      <c r="B6" s="36" t="s">
        <v>10</v>
      </c>
      <c r="C6" s="37">
        <v>6164.95</v>
      </c>
      <c r="D6" s="36" t="s">
        <v>11</v>
      </c>
      <c r="E6" s="37"/>
      <c r="F6" s="22"/>
    </row>
    <row r="7" ht="19.9" customHeight="1" spans="1:6">
      <c r="A7" s="6"/>
      <c r="B7" s="36" t="s">
        <v>12</v>
      </c>
      <c r="C7" s="37"/>
      <c r="D7" s="36" t="s">
        <v>13</v>
      </c>
      <c r="E7" s="37"/>
      <c r="F7" s="22"/>
    </row>
    <row r="8" ht="19.9" customHeight="1" spans="1:6">
      <c r="A8" s="6"/>
      <c r="B8" s="36" t="s">
        <v>14</v>
      </c>
      <c r="C8" s="37"/>
      <c r="D8" s="36" t="s">
        <v>15</v>
      </c>
      <c r="E8" s="37"/>
      <c r="F8" s="22"/>
    </row>
    <row r="9" ht="19.9" customHeight="1" spans="1:6">
      <c r="A9" s="6"/>
      <c r="B9" s="36" t="s">
        <v>16</v>
      </c>
      <c r="C9" s="37"/>
      <c r="D9" s="36" t="s">
        <v>17</v>
      </c>
      <c r="E9" s="37"/>
      <c r="F9" s="22"/>
    </row>
    <row r="10" ht="19.9" customHeight="1" spans="1:6">
      <c r="A10" s="6"/>
      <c r="B10" s="36" t="s">
        <v>18</v>
      </c>
      <c r="C10" s="37"/>
      <c r="D10" s="36" t="s">
        <v>19</v>
      </c>
      <c r="E10" s="37"/>
      <c r="F10" s="22"/>
    </row>
    <row r="11" ht="19.9" customHeight="1" spans="1:6">
      <c r="A11" s="6"/>
      <c r="B11" s="36" t="s">
        <v>20</v>
      </c>
      <c r="C11" s="37"/>
      <c r="D11" s="36" t="s">
        <v>21</v>
      </c>
      <c r="E11" s="37"/>
      <c r="F11" s="22"/>
    </row>
    <row r="12" ht="19.9" customHeight="1" spans="1:6">
      <c r="A12" s="6"/>
      <c r="B12" s="36" t="s">
        <v>22</v>
      </c>
      <c r="C12" s="37"/>
      <c r="D12" s="36" t="s">
        <v>23</v>
      </c>
      <c r="E12" s="37"/>
      <c r="F12" s="22"/>
    </row>
    <row r="13" ht="19.9" customHeight="1" spans="1:6">
      <c r="A13" s="6"/>
      <c r="B13" s="36" t="s">
        <v>22</v>
      </c>
      <c r="C13" s="37"/>
      <c r="D13" s="36" t="s">
        <v>24</v>
      </c>
      <c r="E13" s="37">
        <v>718.62</v>
      </c>
      <c r="F13" s="22"/>
    </row>
    <row r="14" ht="19.9" customHeight="1" spans="1:6">
      <c r="A14" s="6"/>
      <c r="B14" s="36" t="s">
        <v>22</v>
      </c>
      <c r="C14" s="37"/>
      <c r="D14" s="36" t="s">
        <v>25</v>
      </c>
      <c r="E14" s="37"/>
      <c r="F14" s="22"/>
    </row>
    <row r="15" ht="19.9" customHeight="1" spans="1:6">
      <c r="A15" s="6"/>
      <c r="B15" s="36" t="s">
        <v>22</v>
      </c>
      <c r="C15" s="37"/>
      <c r="D15" s="36" t="s">
        <v>26</v>
      </c>
      <c r="E15" s="37">
        <v>199.12</v>
      </c>
      <c r="F15" s="22"/>
    </row>
    <row r="16" ht="19.9" customHeight="1" spans="1:6">
      <c r="A16" s="6"/>
      <c r="B16" s="36" t="s">
        <v>22</v>
      </c>
      <c r="C16" s="37"/>
      <c r="D16" s="36" t="s">
        <v>27</v>
      </c>
      <c r="E16" s="37"/>
      <c r="F16" s="22"/>
    </row>
    <row r="17" ht="19.9" customHeight="1" spans="1:6">
      <c r="A17" s="6"/>
      <c r="B17" s="36" t="s">
        <v>22</v>
      </c>
      <c r="C17" s="37"/>
      <c r="D17" s="36" t="s">
        <v>28</v>
      </c>
      <c r="E17" s="37"/>
      <c r="F17" s="22"/>
    </row>
    <row r="18" ht="19.9" customHeight="1" spans="1:6">
      <c r="A18" s="6"/>
      <c r="B18" s="36" t="s">
        <v>22</v>
      </c>
      <c r="C18" s="37"/>
      <c r="D18" s="36" t="s">
        <v>29</v>
      </c>
      <c r="E18" s="37"/>
      <c r="F18" s="22"/>
    </row>
    <row r="19" ht="19.9" customHeight="1" spans="1:6">
      <c r="A19" s="6"/>
      <c r="B19" s="36" t="s">
        <v>22</v>
      </c>
      <c r="C19" s="37"/>
      <c r="D19" s="36" t="s">
        <v>30</v>
      </c>
      <c r="E19" s="37">
        <v>4954.85</v>
      </c>
      <c r="F19" s="22"/>
    </row>
    <row r="20" ht="19.9" customHeight="1" spans="1:6">
      <c r="A20" s="6"/>
      <c r="B20" s="36" t="s">
        <v>22</v>
      </c>
      <c r="C20" s="37"/>
      <c r="D20" s="36" t="s">
        <v>31</v>
      </c>
      <c r="E20" s="37"/>
      <c r="F20" s="22"/>
    </row>
    <row r="21" ht="19.9" customHeight="1" spans="1:6">
      <c r="A21" s="6"/>
      <c r="B21" s="36" t="s">
        <v>22</v>
      </c>
      <c r="C21" s="37"/>
      <c r="D21" s="36" t="s">
        <v>32</v>
      </c>
      <c r="E21" s="37"/>
      <c r="F21" s="22"/>
    </row>
    <row r="22" ht="19.9" customHeight="1" spans="1:6">
      <c r="A22" s="6"/>
      <c r="B22" s="36" t="s">
        <v>22</v>
      </c>
      <c r="C22" s="37"/>
      <c r="D22" s="36" t="s">
        <v>33</v>
      </c>
      <c r="E22" s="37"/>
      <c r="F22" s="22"/>
    </row>
    <row r="23" ht="19.9" customHeight="1" spans="1:6">
      <c r="A23" s="6"/>
      <c r="B23" s="36" t="s">
        <v>22</v>
      </c>
      <c r="C23" s="37"/>
      <c r="D23" s="36" t="s">
        <v>34</v>
      </c>
      <c r="E23" s="37"/>
      <c r="F23" s="22"/>
    </row>
    <row r="24" ht="19.9" customHeight="1" spans="1:6">
      <c r="A24" s="6"/>
      <c r="B24" s="36" t="s">
        <v>22</v>
      </c>
      <c r="C24" s="37"/>
      <c r="D24" s="36" t="s">
        <v>35</v>
      </c>
      <c r="E24" s="37"/>
      <c r="F24" s="22"/>
    </row>
    <row r="25" ht="19.9" customHeight="1" spans="1:6">
      <c r="A25" s="6"/>
      <c r="B25" s="36" t="s">
        <v>22</v>
      </c>
      <c r="C25" s="37"/>
      <c r="D25" s="36" t="s">
        <v>36</v>
      </c>
      <c r="E25" s="37">
        <v>402.97</v>
      </c>
      <c r="F25" s="22"/>
    </row>
    <row r="26" ht="19.9" customHeight="1" spans="1:6">
      <c r="A26" s="6"/>
      <c r="B26" s="36" t="s">
        <v>22</v>
      </c>
      <c r="C26" s="37"/>
      <c r="D26" s="36" t="s">
        <v>37</v>
      </c>
      <c r="E26" s="37"/>
      <c r="F26" s="22"/>
    </row>
    <row r="27" ht="19.9" customHeight="1" spans="1:6">
      <c r="A27" s="6"/>
      <c r="B27" s="36" t="s">
        <v>22</v>
      </c>
      <c r="C27" s="37"/>
      <c r="D27" s="36" t="s">
        <v>38</v>
      </c>
      <c r="E27" s="37"/>
      <c r="F27" s="22"/>
    </row>
    <row r="28" ht="19.9" customHeight="1" spans="1:6">
      <c r="A28" s="6"/>
      <c r="B28" s="36" t="s">
        <v>22</v>
      </c>
      <c r="C28" s="37"/>
      <c r="D28" s="36" t="s">
        <v>39</v>
      </c>
      <c r="E28" s="37"/>
      <c r="F28" s="22"/>
    </row>
    <row r="29" ht="19.9" customHeight="1" spans="1:6">
      <c r="A29" s="6"/>
      <c r="B29" s="36" t="s">
        <v>22</v>
      </c>
      <c r="C29" s="37"/>
      <c r="D29" s="36" t="s">
        <v>40</v>
      </c>
      <c r="E29" s="37"/>
      <c r="F29" s="22"/>
    </row>
    <row r="30" ht="19.9" customHeight="1" spans="1:6">
      <c r="A30" s="6"/>
      <c r="B30" s="36" t="s">
        <v>22</v>
      </c>
      <c r="C30" s="37"/>
      <c r="D30" s="36" t="s">
        <v>41</v>
      </c>
      <c r="E30" s="37"/>
      <c r="F30" s="22"/>
    </row>
    <row r="31" ht="19.9" customHeight="1" spans="1:6">
      <c r="A31" s="6"/>
      <c r="B31" s="36" t="s">
        <v>22</v>
      </c>
      <c r="C31" s="37"/>
      <c r="D31" s="36" t="s">
        <v>42</v>
      </c>
      <c r="E31" s="37"/>
      <c r="F31" s="22"/>
    </row>
    <row r="32" ht="19.9" customHeight="1" spans="1:6">
      <c r="A32" s="6"/>
      <c r="B32" s="36" t="s">
        <v>22</v>
      </c>
      <c r="C32" s="37"/>
      <c r="D32" s="36" t="s">
        <v>43</v>
      </c>
      <c r="E32" s="37"/>
      <c r="F32" s="22"/>
    </row>
    <row r="33" ht="19.9" customHeight="1" spans="1:6">
      <c r="A33" s="6"/>
      <c r="B33" s="36" t="s">
        <v>22</v>
      </c>
      <c r="C33" s="37"/>
      <c r="D33" s="36" t="s">
        <v>44</v>
      </c>
      <c r="E33" s="37"/>
      <c r="F33" s="22"/>
    </row>
    <row r="34" ht="19.9" customHeight="1" spans="1:6">
      <c r="A34" s="6"/>
      <c r="B34" s="36" t="s">
        <v>22</v>
      </c>
      <c r="C34" s="37"/>
      <c r="D34" s="36" t="s">
        <v>45</v>
      </c>
      <c r="E34" s="37"/>
      <c r="F34" s="22"/>
    </row>
    <row r="35" ht="19.9" customHeight="1" spans="1:6">
      <c r="A35" s="6"/>
      <c r="B35" s="36" t="s">
        <v>22</v>
      </c>
      <c r="C35" s="37"/>
      <c r="D35" s="36" t="s">
        <v>46</v>
      </c>
      <c r="E35" s="37"/>
      <c r="F35" s="22"/>
    </row>
    <row r="36" ht="19.9" customHeight="1" spans="1:6">
      <c r="A36" s="6"/>
      <c r="B36" s="36" t="s">
        <v>22</v>
      </c>
      <c r="C36" s="37"/>
      <c r="D36" s="36" t="s">
        <v>47</v>
      </c>
      <c r="E36" s="37"/>
      <c r="F36" s="22"/>
    </row>
    <row r="37" ht="19.9" customHeight="1" spans="1:6">
      <c r="A37" s="9"/>
      <c r="B37" s="54" t="s">
        <v>48</v>
      </c>
      <c r="C37" s="35">
        <v>6164.95</v>
      </c>
      <c r="D37" s="54" t="s">
        <v>49</v>
      </c>
      <c r="E37" s="35">
        <v>6275.56</v>
      </c>
      <c r="F37" s="23"/>
    </row>
    <row r="38" ht="19.9" customHeight="1" spans="1:6">
      <c r="A38" s="6"/>
      <c r="B38" s="32" t="s">
        <v>50</v>
      </c>
      <c r="C38" s="37"/>
      <c r="D38" s="32" t="s">
        <v>51</v>
      </c>
      <c r="E38" s="37"/>
      <c r="F38" s="59"/>
    </row>
    <row r="39" ht="19.9" customHeight="1" spans="1:6">
      <c r="A39" s="55"/>
      <c r="B39" s="32" t="s">
        <v>52</v>
      </c>
      <c r="C39" s="37">
        <v>110.61</v>
      </c>
      <c r="D39" s="32" t="s">
        <v>53</v>
      </c>
      <c r="E39" s="37"/>
      <c r="F39" s="59"/>
    </row>
    <row r="40" ht="19.9" customHeight="1" spans="1:6">
      <c r="A40" s="55"/>
      <c r="B40" s="56"/>
      <c r="C40" s="56"/>
      <c r="D40" s="32" t="s">
        <v>54</v>
      </c>
      <c r="E40" s="37"/>
      <c r="F40" s="59"/>
    </row>
    <row r="41" ht="19.9" customHeight="1" spans="1:6">
      <c r="A41" s="57"/>
      <c r="B41" s="30" t="s">
        <v>55</v>
      </c>
      <c r="C41" s="35">
        <v>6275.56</v>
      </c>
      <c r="D41" s="30" t="s">
        <v>56</v>
      </c>
      <c r="E41" s="35">
        <v>6275.56</v>
      </c>
      <c r="F41" s="60"/>
    </row>
    <row r="42" ht="8.5" customHeight="1" spans="1:6">
      <c r="A42" s="51"/>
      <c r="B42" s="51"/>
      <c r="C42" s="58"/>
      <c r="D42" s="58"/>
      <c r="E42" s="51"/>
      <c r="F42" s="61"/>
    </row>
  </sheetData>
  <mergeCells count="4">
    <mergeCell ref="B2:E2"/>
    <mergeCell ref="B4:C4"/>
    <mergeCell ref="D4:E4"/>
    <mergeCell ref="A6:A36"/>
  </mergeCells>
  <pageMargins left="0.75" right="0.75" top="0.270000010728836" bottom="0.270000010728836" header="0" footer="0"/>
  <pageSetup paperSize="9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3"/>
  <sheetViews>
    <sheetView workbookViewId="0">
      <pane ySplit="6" topLeftCell="A7" activePane="bottomLeft" state="frozen"/>
      <selection/>
      <selection pane="bottomLeft" activeCell="I16" sqref="I16"/>
    </sheetView>
  </sheetViews>
  <sheetFormatPr defaultColWidth="10" defaultRowHeight="14.25"/>
  <cols>
    <col min="1" max="1" width="1.53333333333333" customWidth="1"/>
    <col min="2" max="2" width="16.825" customWidth="1"/>
    <col min="3" max="3" width="41.0333333333333" customWidth="1"/>
    <col min="4" max="14" width="16.4083333333333" customWidth="1"/>
    <col min="15" max="15" width="1.53333333333333" customWidth="1"/>
  </cols>
  <sheetData>
    <row r="1" ht="14.3" customHeight="1" spans="1:15">
      <c r="A1" s="1"/>
      <c r="B1" s="2"/>
      <c r="C1" s="25"/>
      <c r="D1" s="26"/>
      <c r="E1" s="26"/>
      <c r="F1" s="26"/>
      <c r="G1" s="25"/>
      <c r="H1" s="25"/>
      <c r="I1" s="25"/>
      <c r="J1" s="25"/>
      <c r="K1" s="25"/>
      <c r="L1" s="25"/>
      <c r="M1" s="25"/>
      <c r="N1" s="18" t="s">
        <v>57</v>
      </c>
      <c r="O1" s="6"/>
    </row>
    <row r="2" ht="19.9" customHeight="1" spans="1:15">
      <c r="A2" s="1"/>
      <c r="B2" s="3" t="s">
        <v>58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6" t="s">
        <v>2</v>
      </c>
    </row>
    <row r="3" ht="17.05" customHeight="1" spans="1:15">
      <c r="A3" s="4"/>
      <c r="B3" s="5" t="s">
        <v>4</v>
      </c>
      <c r="C3" s="5"/>
      <c r="D3" s="4"/>
      <c r="E3" s="4"/>
      <c r="F3" s="43"/>
      <c r="G3" s="4"/>
      <c r="H3" s="43"/>
      <c r="I3" s="43"/>
      <c r="J3" s="43"/>
      <c r="K3" s="43"/>
      <c r="L3" s="43"/>
      <c r="M3" s="43"/>
      <c r="N3" s="19" t="s">
        <v>5</v>
      </c>
      <c r="O3" s="20"/>
    </row>
    <row r="4" ht="21.35" customHeight="1" spans="1:15">
      <c r="A4" s="8"/>
      <c r="B4" s="27" t="s">
        <v>8</v>
      </c>
      <c r="C4" s="27"/>
      <c r="D4" s="27" t="s">
        <v>59</v>
      </c>
      <c r="E4" s="27" t="s">
        <v>60</v>
      </c>
      <c r="F4" s="27" t="s">
        <v>61</v>
      </c>
      <c r="G4" s="27" t="s">
        <v>62</v>
      </c>
      <c r="H4" s="27" t="s">
        <v>63</v>
      </c>
      <c r="I4" s="27" t="s">
        <v>64</v>
      </c>
      <c r="J4" s="27" t="s">
        <v>65</v>
      </c>
      <c r="K4" s="27" t="s">
        <v>66</v>
      </c>
      <c r="L4" s="27" t="s">
        <v>67</v>
      </c>
      <c r="M4" s="27" t="s">
        <v>68</v>
      </c>
      <c r="N4" s="27" t="s">
        <v>69</v>
      </c>
      <c r="O4" s="22"/>
    </row>
    <row r="5" ht="21.35" customHeight="1" spans="1:15">
      <c r="A5" s="8"/>
      <c r="B5" s="27" t="s">
        <v>70</v>
      </c>
      <c r="C5" s="27" t="s">
        <v>71</v>
      </c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2"/>
    </row>
    <row r="6" ht="21.35" customHeight="1" spans="1:15">
      <c r="A6" s="8"/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2"/>
    </row>
    <row r="7" ht="19.9" customHeight="1" spans="1:15">
      <c r="A7" s="9"/>
      <c r="B7" s="10"/>
      <c r="C7" s="10" t="s">
        <v>72</v>
      </c>
      <c r="D7" s="14">
        <v>6164.95</v>
      </c>
      <c r="E7" s="14"/>
      <c r="F7" s="14">
        <v>6164.95</v>
      </c>
      <c r="G7" s="14"/>
      <c r="H7" s="14"/>
      <c r="I7" s="14"/>
      <c r="J7" s="14"/>
      <c r="K7" s="14"/>
      <c r="L7" s="14"/>
      <c r="M7" s="14"/>
      <c r="N7" s="14"/>
      <c r="O7" s="23"/>
    </row>
    <row r="8" ht="19.9" customHeight="1" spans="1:15">
      <c r="A8" s="8"/>
      <c r="B8" s="11"/>
      <c r="C8" s="15" t="s">
        <v>22</v>
      </c>
      <c r="D8" s="16">
        <v>6164.95</v>
      </c>
      <c r="E8" s="16"/>
      <c r="F8" s="16">
        <v>6164.95</v>
      </c>
      <c r="G8" s="16"/>
      <c r="H8" s="16"/>
      <c r="I8" s="16"/>
      <c r="J8" s="16"/>
      <c r="K8" s="16"/>
      <c r="L8" s="16"/>
      <c r="M8" s="16"/>
      <c r="N8" s="16"/>
      <c r="O8" s="21"/>
    </row>
    <row r="9" ht="19.9" customHeight="1" spans="1:15">
      <c r="A9" s="8"/>
      <c r="B9" s="11" t="s">
        <v>73</v>
      </c>
      <c r="C9" s="15" t="s">
        <v>74</v>
      </c>
      <c r="D9" s="17">
        <v>766.68</v>
      </c>
      <c r="E9" s="17"/>
      <c r="F9" s="17">
        <v>766.68</v>
      </c>
      <c r="G9" s="17"/>
      <c r="H9" s="17"/>
      <c r="I9" s="17"/>
      <c r="J9" s="17"/>
      <c r="K9" s="17"/>
      <c r="L9" s="17"/>
      <c r="M9" s="17"/>
      <c r="N9" s="17"/>
      <c r="O9" s="21"/>
    </row>
    <row r="10" ht="19.9" customHeight="1" spans="1:15">
      <c r="A10" s="8"/>
      <c r="B10" s="11" t="s">
        <v>75</v>
      </c>
      <c r="C10" s="15" t="s">
        <v>76</v>
      </c>
      <c r="D10" s="17">
        <v>697.59</v>
      </c>
      <c r="E10" s="17"/>
      <c r="F10" s="17">
        <v>697.59</v>
      </c>
      <c r="G10" s="17"/>
      <c r="H10" s="17"/>
      <c r="I10" s="17"/>
      <c r="J10" s="17"/>
      <c r="K10" s="17"/>
      <c r="L10" s="17"/>
      <c r="M10" s="17"/>
      <c r="N10" s="17"/>
      <c r="O10" s="21"/>
    </row>
    <row r="11" ht="19.9" customHeight="1" spans="1:15">
      <c r="A11" s="8"/>
      <c r="B11" s="11" t="s">
        <v>77</v>
      </c>
      <c r="C11" s="15" t="s">
        <v>78</v>
      </c>
      <c r="D11" s="17">
        <v>1802.05</v>
      </c>
      <c r="E11" s="17"/>
      <c r="F11" s="17">
        <v>1802.05</v>
      </c>
      <c r="G11" s="17"/>
      <c r="H11" s="17"/>
      <c r="I11" s="17"/>
      <c r="J11" s="17"/>
      <c r="K11" s="17"/>
      <c r="L11" s="17"/>
      <c r="M11" s="17"/>
      <c r="N11" s="17"/>
      <c r="O11" s="21"/>
    </row>
    <row r="12" ht="19.9" customHeight="1" spans="1:15">
      <c r="A12" s="8"/>
      <c r="B12" s="11" t="s">
        <v>79</v>
      </c>
      <c r="C12" s="15" t="s">
        <v>80</v>
      </c>
      <c r="D12" s="17">
        <v>2898.63</v>
      </c>
      <c r="E12" s="17"/>
      <c r="F12" s="17">
        <v>2898.63</v>
      </c>
      <c r="G12" s="17"/>
      <c r="H12" s="17"/>
      <c r="I12" s="17"/>
      <c r="J12" s="17"/>
      <c r="K12" s="17"/>
      <c r="L12" s="17"/>
      <c r="M12" s="17"/>
      <c r="N12" s="17"/>
      <c r="O12" s="21"/>
    </row>
    <row r="13" ht="8.5" customHeight="1" spans="1:15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3"/>
      <c r="O13" s="24"/>
    </row>
  </sheetData>
  <mergeCells count="17">
    <mergeCell ref="B2:N2"/>
    <mergeCell ref="B3:C3"/>
    <mergeCell ref="B4:C4"/>
    <mergeCell ref="A9:A12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ageMargins left="0.75" right="0.75" top="0.270000010728836" bottom="0.270000010728836" header="0" footer="0"/>
  <pageSetup paperSize="9" scale="55" fitToHeight="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46"/>
  <sheetViews>
    <sheetView workbookViewId="0">
      <pane ySplit="6" topLeftCell="A7" activePane="bottomLeft" state="frozen"/>
      <selection/>
      <selection pane="bottomLeft" activeCell="K13" sqref="K13"/>
    </sheetView>
  </sheetViews>
  <sheetFormatPr defaultColWidth="10" defaultRowHeight="14.25"/>
  <cols>
    <col min="1" max="1" width="1.53333333333333" customWidth="1"/>
    <col min="2" max="4" width="6.15" customWidth="1"/>
    <col min="5" max="5" width="16.825" customWidth="1"/>
    <col min="6" max="6" width="41.0333333333333" customWidth="1"/>
    <col min="7" max="10" width="16.4083333333333" customWidth="1"/>
    <col min="11" max="11" width="22.9333333333333" customWidth="1"/>
    <col min="12" max="12" width="1.53333333333333" customWidth="1"/>
    <col min="13" max="13" width="9.76666666666667" customWidth="1"/>
  </cols>
  <sheetData>
    <row r="1" ht="14.3" customHeight="1" spans="1:12">
      <c r="A1" s="1"/>
      <c r="B1" s="2"/>
      <c r="C1" s="2"/>
      <c r="D1" s="2"/>
      <c r="E1" s="25"/>
      <c r="F1" s="25"/>
      <c r="G1" s="26"/>
      <c r="H1" s="26"/>
      <c r="I1" s="26"/>
      <c r="J1" s="26"/>
      <c r="K1" s="18" t="s">
        <v>81</v>
      </c>
      <c r="L1" s="6"/>
    </row>
    <row r="2" ht="19.9" customHeight="1" spans="1:12">
      <c r="A2" s="1"/>
      <c r="B2" s="3" t="s">
        <v>82</v>
      </c>
      <c r="C2" s="3"/>
      <c r="D2" s="3"/>
      <c r="E2" s="3"/>
      <c r="F2" s="3"/>
      <c r="G2" s="3"/>
      <c r="H2" s="3"/>
      <c r="I2" s="3"/>
      <c r="J2" s="3"/>
      <c r="K2" s="3"/>
      <c r="L2" s="6" t="s">
        <v>2</v>
      </c>
    </row>
    <row r="3" ht="17.05" customHeight="1" spans="1:12">
      <c r="A3" s="4"/>
      <c r="B3" s="5" t="s">
        <v>4</v>
      </c>
      <c r="C3" s="5"/>
      <c r="D3" s="5"/>
      <c r="E3" s="5"/>
      <c r="F3" s="5"/>
      <c r="G3" s="4"/>
      <c r="H3" s="4"/>
      <c r="I3" s="43"/>
      <c r="J3" s="43"/>
      <c r="K3" s="19" t="s">
        <v>5</v>
      </c>
      <c r="L3" s="20"/>
    </row>
    <row r="4" ht="21.35" customHeight="1" spans="1:12">
      <c r="A4" s="6"/>
      <c r="B4" s="7" t="s">
        <v>8</v>
      </c>
      <c r="C4" s="7"/>
      <c r="D4" s="7"/>
      <c r="E4" s="7"/>
      <c r="F4" s="7"/>
      <c r="G4" s="7" t="s">
        <v>59</v>
      </c>
      <c r="H4" s="7" t="s">
        <v>83</v>
      </c>
      <c r="I4" s="7" t="s">
        <v>84</v>
      </c>
      <c r="J4" s="7" t="s">
        <v>85</v>
      </c>
      <c r="K4" s="7" t="s">
        <v>86</v>
      </c>
      <c r="L4" s="21"/>
    </row>
    <row r="5" ht="21.35" customHeight="1" spans="1:12">
      <c r="A5" s="8"/>
      <c r="B5" s="7" t="s">
        <v>87</v>
      </c>
      <c r="C5" s="7"/>
      <c r="D5" s="7"/>
      <c r="E5" s="7" t="s">
        <v>70</v>
      </c>
      <c r="F5" s="7" t="s">
        <v>71</v>
      </c>
      <c r="G5" s="7"/>
      <c r="H5" s="7"/>
      <c r="I5" s="7"/>
      <c r="J5" s="7"/>
      <c r="K5" s="7"/>
      <c r="L5" s="21"/>
    </row>
    <row r="6" ht="21.35" customHeight="1" spans="1:12">
      <c r="A6" s="8"/>
      <c r="B6" s="7" t="s">
        <v>88</v>
      </c>
      <c r="C6" s="7" t="s">
        <v>89</v>
      </c>
      <c r="D6" s="7" t="s">
        <v>90</v>
      </c>
      <c r="E6" s="7"/>
      <c r="F6" s="7"/>
      <c r="G6" s="7"/>
      <c r="H6" s="7"/>
      <c r="I6" s="7"/>
      <c r="J6" s="7"/>
      <c r="K6" s="7"/>
      <c r="L6" s="22"/>
    </row>
    <row r="7" ht="19.9" customHeight="1" spans="1:12">
      <c r="A7" s="9"/>
      <c r="B7" s="10"/>
      <c r="C7" s="10"/>
      <c r="D7" s="10"/>
      <c r="E7" s="10"/>
      <c r="F7" s="10" t="s">
        <v>72</v>
      </c>
      <c r="G7" s="14">
        <f>H7+I7</f>
        <v>6164.95</v>
      </c>
      <c r="H7" s="14">
        <v>5176.17</v>
      </c>
      <c r="I7" s="14">
        <f>I8</f>
        <v>988.78</v>
      </c>
      <c r="J7" s="14"/>
      <c r="K7" s="14"/>
      <c r="L7" s="23"/>
    </row>
    <row r="8" ht="19.9" customHeight="1" spans="1:12">
      <c r="A8" s="8"/>
      <c r="B8" s="11"/>
      <c r="C8" s="11"/>
      <c r="D8" s="11"/>
      <c r="E8" s="11"/>
      <c r="F8" s="15" t="s">
        <v>22</v>
      </c>
      <c r="G8" s="16">
        <f>H8+I8</f>
        <v>6164.95</v>
      </c>
      <c r="H8" s="16">
        <v>5176.17</v>
      </c>
      <c r="I8" s="16">
        <f>I9+I18+I28+I38</f>
        <v>988.78</v>
      </c>
      <c r="J8" s="16"/>
      <c r="K8" s="16"/>
      <c r="L8" s="21"/>
    </row>
    <row r="9" ht="19.9" customHeight="1" spans="1:12">
      <c r="A9" s="8"/>
      <c r="B9" s="11"/>
      <c r="C9" s="11"/>
      <c r="D9" s="11"/>
      <c r="E9" s="11"/>
      <c r="F9" s="15" t="s">
        <v>74</v>
      </c>
      <c r="G9" s="16">
        <v>816.68</v>
      </c>
      <c r="H9" s="16">
        <v>642.68</v>
      </c>
      <c r="I9" s="16">
        <v>124</v>
      </c>
      <c r="J9" s="16"/>
      <c r="K9" s="16"/>
      <c r="L9" s="21"/>
    </row>
    <row r="10" ht="19.9" customHeight="1" spans="1:12">
      <c r="A10" s="8"/>
      <c r="B10" s="11" t="s">
        <v>91</v>
      </c>
      <c r="C10" s="11" t="s">
        <v>92</v>
      </c>
      <c r="D10" s="11" t="s">
        <v>93</v>
      </c>
      <c r="E10" s="11" t="s">
        <v>73</v>
      </c>
      <c r="F10" s="15" t="s">
        <v>94</v>
      </c>
      <c r="G10" s="16">
        <v>21.3</v>
      </c>
      <c r="H10" s="17">
        <v>21.3</v>
      </c>
      <c r="I10" s="17"/>
      <c r="J10" s="17"/>
      <c r="K10" s="17"/>
      <c r="L10" s="22"/>
    </row>
    <row r="11" ht="19.9" customHeight="1" spans="1:12">
      <c r="A11" s="8"/>
      <c r="B11" s="11" t="s">
        <v>91</v>
      </c>
      <c r="C11" s="11" t="s">
        <v>92</v>
      </c>
      <c r="D11" s="11" t="s">
        <v>92</v>
      </c>
      <c r="E11" s="11" t="s">
        <v>73</v>
      </c>
      <c r="F11" s="15" t="s">
        <v>95</v>
      </c>
      <c r="G11" s="16">
        <v>52.47</v>
      </c>
      <c r="H11" s="17">
        <v>52.47</v>
      </c>
      <c r="I11" s="17"/>
      <c r="J11" s="17"/>
      <c r="K11" s="17"/>
      <c r="L11" s="22"/>
    </row>
    <row r="12" ht="19.9" customHeight="1" spans="1:12">
      <c r="A12" s="8"/>
      <c r="B12" s="11" t="s">
        <v>91</v>
      </c>
      <c r="C12" s="11" t="s">
        <v>96</v>
      </c>
      <c r="D12" s="11" t="s">
        <v>93</v>
      </c>
      <c r="E12" s="11" t="s">
        <v>73</v>
      </c>
      <c r="F12" s="15" t="s">
        <v>97</v>
      </c>
      <c r="G12" s="16">
        <v>1.06</v>
      </c>
      <c r="H12" s="17">
        <v>1.06</v>
      </c>
      <c r="I12" s="17"/>
      <c r="J12" s="17"/>
      <c r="K12" s="17"/>
      <c r="L12" s="22"/>
    </row>
    <row r="13" ht="19.9" customHeight="1" spans="1:12">
      <c r="A13" s="8"/>
      <c r="B13" s="11" t="s">
        <v>98</v>
      </c>
      <c r="C13" s="11" t="s">
        <v>99</v>
      </c>
      <c r="D13" s="11" t="s">
        <v>93</v>
      </c>
      <c r="E13" s="11" t="s">
        <v>73</v>
      </c>
      <c r="F13" s="15" t="s">
        <v>100</v>
      </c>
      <c r="G13" s="16">
        <v>21.39</v>
      </c>
      <c r="H13" s="17">
        <v>21.39</v>
      </c>
      <c r="I13" s="17"/>
      <c r="J13" s="17"/>
      <c r="K13" s="17"/>
      <c r="L13" s="22"/>
    </row>
    <row r="14" ht="19.9" customHeight="1" spans="1:12">
      <c r="A14" s="8"/>
      <c r="B14" s="11" t="s">
        <v>101</v>
      </c>
      <c r="C14" s="11" t="s">
        <v>93</v>
      </c>
      <c r="D14" s="11" t="s">
        <v>93</v>
      </c>
      <c r="E14" s="11" t="s">
        <v>73</v>
      </c>
      <c r="F14" s="15" t="s">
        <v>102</v>
      </c>
      <c r="G14" s="16">
        <v>499.95</v>
      </c>
      <c r="H14" s="17">
        <v>499.95</v>
      </c>
      <c r="I14" s="17"/>
      <c r="J14" s="17"/>
      <c r="K14" s="17"/>
      <c r="L14" s="22"/>
    </row>
    <row r="15" ht="19.9" customHeight="1" spans="1:12">
      <c r="A15" s="8"/>
      <c r="B15" s="11" t="s">
        <v>101</v>
      </c>
      <c r="C15" s="11" t="s">
        <v>93</v>
      </c>
      <c r="D15" s="11" t="s">
        <v>103</v>
      </c>
      <c r="E15" s="11" t="s">
        <v>73</v>
      </c>
      <c r="F15" s="15" t="s">
        <v>104</v>
      </c>
      <c r="G15" s="16">
        <v>32</v>
      </c>
      <c r="H15" s="17"/>
      <c r="I15" s="17">
        <v>32</v>
      </c>
      <c r="J15" s="17"/>
      <c r="K15" s="17"/>
      <c r="L15" s="22"/>
    </row>
    <row r="16" ht="19.9" customHeight="1" spans="1:12">
      <c r="A16" s="8"/>
      <c r="B16" s="11" t="s">
        <v>101</v>
      </c>
      <c r="C16" s="11" t="s">
        <v>93</v>
      </c>
      <c r="D16" s="11" t="s">
        <v>105</v>
      </c>
      <c r="E16" s="11" t="s">
        <v>73</v>
      </c>
      <c r="F16" s="15" t="s">
        <v>106</v>
      </c>
      <c r="G16" s="16">
        <v>142</v>
      </c>
      <c r="H16" s="17"/>
      <c r="I16" s="17">
        <v>92</v>
      </c>
      <c r="J16" s="17"/>
      <c r="K16" s="17"/>
      <c r="L16" s="22"/>
    </row>
    <row r="17" ht="19.9" customHeight="1" spans="1:12">
      <c r="A17" s="8"/>
      <c r="B17" s="11" t="s">
        <v>107</v>
      </c>
      <c r="C17" s="11" t="s">
        <v>103</v>
      </c>
      <c r="D17" s="11" t="s">
        <v>93</v>
      </c>
      <c r="E17" s="11" t="s">
        <v>73</v>
      </c>
      <c r="F17" s="15" t="s">
        <v>108</v>
      </c>
      <c r="G17" s="16">
        <v>46.51</v>
      </c>
      <c r="H17" s="17">
        <v>46.51</v>
      </c>
      <c r="I17" s="17"/>
      <c r="J17" s="17"/>
      <c r="K17" s="17"/>
      <c r="L17" s="22"/>
    </row>
    <row r="18" ht="19.9" customHeight="1" spans="2:12">
      <c r="B18" s="11"/>
      <c r="C18" s="11"/>
      <c r="D18" s="11"/>
      <c r="E18" s="11"/>
      <c r="F18" s="15" t="s">
        <v>76</v>
      </c>
      <c r="G18" s="16">
        <v>758.21</v>
      </c>
      <c r="H18" s="16">
        <v>621.49</v>
      </c>
      <c r="I18" s="16">
        <v>76.1</v>
      </c>
      <c r="J18" s="16"/>
      <c r="K18" s="16"/>
      <c r="L18" s="21"/>
    </row>
    <row r="19" ht="19.9" customHeight="1" spans="1:12">
      <c r="A19" s="8"/>
      <c r="B19" s="11" t="s">
        <v>91</v>
      </c>
      <c r="C19" s="11" t="s">
        <v>92</v>
      </c>
      <c r="D19" s="11" t="s">
        <v>93</v>
      </c>
      <c r="E19" s="11" t="s">
        <v>75</v>
      </c>
      <c r="F19" s="15" t="s">
        <v>94</v>
      </c>
      <c r="G19" s="16">
        <v>7.78</v>
      </c>
      <c r="H19" s="17">
        <v>7.78</v>
      </c>
      <c r="I19" s="17"/>
      <c r="J19" s="17"/>
      <c r="K19" s="17"/>
      <c r="L19" s="22"/>
    </row>
    <row r="20" ht="19.9" customHeight="1" spans="1:12">
      <c r="A20" s="8"/>
      <c r="B20" s="11" t="s">
        <v>91</v>
      </c>
      <c r="C20" s="11" t="s">
        <v>92</v>
      </c>
      <c r="D20" s="11" t="s">
        <v>103</v>
      </c>
      <c r="E20" s="11" t="s">
        <v>75</v>
      </c>
      <c r="F20" s="15" t="s">
        <v>109</v>
      </c>
      <c r="G20" s="16">
        <v>2.28</v>
      </c>
      <c r="H20" s="17">
        <v>2.28</v>
      </c>
      <c r="I20" s="17"/>
      <c r="J20" s="17"/>
      <c r="K20" s="17"/>
      <c r="L20" s="22"/>
    </row>
    <row r="21" ht="19.9" customHeight="1" spans="1:12">
      <c r="A21" s="8"/>
      <c r="B21" s="11" t="s">
        <v>91</v>
      </c>
      <c r="C21" s="11" t="s">
        <v>92</v>
      </c>
      <c r="D21" s="11" t="s">
        <v>92</v>
      </c>
      <c r="E21" s="11" t="s">
        <v>75</v>
      </c>
      <c r="F21" s="15" t="s">
        <v>95</v>
      </c>
      <c r="G21" s="16">
        <v>55.64</v>
      </c>
      <c r="H21" s="17">
        <v>55.64</v>
      </c>
      <c r="I21" s="17"/>
      <c r="J21" s="17"/>
      <c r="K21" s="17"/>
      <c r="L21" s="22"/>
    </row>
    <row r="22" ht="19.9" customHeight="1" spans="1:12">
      <c r="A22" s="8"/>
      <c r="B22" s="11" t="s">
        <v>91</v>
      </c>
      <c r="C22" s="11" t="s">
        <v>96</v>
      </c>
      <c r="D22" s="11" t="s">
        <v>93</v>
      </c>
      <c r="E22" s="11" t="s">
        <v>75</v>
      </c>
      <c r="F22" s="15" t="s">
        <v>97</v>
      </c>
      <c r="G22" s="16">
        <v>4.6</v>
      </c>
      <c r="H22" s="17">
        <v>4.6</v>
      </c>
      <c r="I22" s="17"/>
      <c r="J22" s="17"/>
      <c r="K22" s="17"/>
      <c r="L22" s="22"/>
    </row>
    <row r="23" ht="19.9" customHeight="1" spans="1:12">
      <c r="A23" s="8"/>
      <c r="B23" s="11" t="s">
        <v>98</v>
      </c>
      <c r="C23" s="11" t="s">
        <v>99</v>
      </c>
      <c r="D23" s="11" t="s">
        <v>93</v>
      </c>
      <c r="E23" s="11" t="s">
        <v>75</v>
      </c>
      <c r="F23" s="15" t="s">
        <v>100</v>
      </c>
      <c r="G23" s="16">
        <v>23.78</v>
      </c>
      <c r="H23" s="17">
        <v>23.78</v>
      </c>
      <c r="I23" s="17"/>
      <c r="J23" s="17"/>
      <c r="K23" s="17"/>
      <c r="L23" s="22"/>
    </row>
    <row r="24" ht="19.9" customHeight="1" spans="1:12">
      <c r="A24" s="8"/>
      <c r="B24" s="11" t="s">
        <v>101</v>
      </c>
      <c r="C24" s="11" t="s">
        <v>93</v>
      </c>
      <c r="D24" s="11" t="s">
        <v>93</v>
      </c>
      <c r="E24" s="11" t="s">
        <v>75</v>
      </c>
      <c r="F24" s="15" t="s">
        <v>102</v>
      </c>
      <c r="G24" s="16">
        <v>478.14</v>
      </c>
      <c r="H24" s="17">
        <v>478.14</v>
      </c>
      <c r="I24" s="17"/>
      <c r="J24" s="17"/>
      <c r="K24" s="17"/>
      <c r="L24" s="22"/>
    </row>
    <row r="25" ht="19.9" customHeight="1" spans="1:12">
      <c r="A25" s="8"/>
      <c r="B25" s="11" t="s">
        <v>101</v>
      </c>
      <c r="C25" s="11" t="s">
        <v>93</v>
      </c>
      <c r="D25" s="11" t="s">
        <v>110</v>
      </c>
      <c r="E25" s="11" t="s">
        <v>75</v>
      </c>
      <c r="F25" s="15" t="s">
        <v>111</v>
      </c>
      <c r="G25" s="16">
        <v>136.71</v>
      </c>
      <c r="H25" s="17"/>
      <c r="I25" s="17">
        <v>76.1</v>
      </c>
      <c r="J25" s="17"/>
      <c r="K25" s="17"/>
      <c r="L25" s="22"/>
    </row>
    <row r="26" ht="19.9" customHeight="1" spans="1:12">
      <c r="A26" s="8"/>
      <c r="B26" s="11" t="s">
        <v>101</v>
      </c>
      <c r="C26" s="11" t="s">
        <v>93</v>
      </c>
      <c r="D26" s="11" t="s">
        <v>105</v>
      </c>
      <c r="E26" s="11" t="s">
        <v>75</v>
      </c>
      <c r="F26" s="15" t="s">
        <v>106</v>
      </c>
      <c r="G26" s="16">
        <v>0.75</v>
      </c>
      <c r="H26" s="17">
        <v>0.75</v>
      </c>
      <c r="I26" s="17"/>
      <c r="J26" s="17"/>
      <c r="K26" s="17"/>
      <c r="L26" s="22"/>
    </row>
    <row r="27" ht="19.9" customHeight="1" spans="1:12">
      <c r="A27" s="8"/>
      <c r="B27" s="11" t="s">
        <v>107</v>
      </c>
      <c r="C27" s="11" t="s">
        <v>103</v>
      </c>
      <c r="D27" s="11" t="s">
        <v>93</v>
      </c>
      <c r="E27" s="11" t="s">
        <v>75</v>
      </c>
      <c r="F27" s="15" t="s">
        <v>108</v>
      </c>
      <c r="G27" s="16">
        <v>48.52</v>
      </c>
      <c r="H27" s="17">
        <v>48.52</v>
      </c>
      <c r="I27" s="17"/>
      <c r="J27" s="17"/>
      <c r="K27" s="17"/>
      <c r="L27" s="22"/>
    </row>
    <row r="28" ht="19.9" customHeight="1" spans="2:12">
      <c r="B28" s="11"/>
      <c r="C28" s="11"/>
      <c r="D28" s="11"/>
      <c r="E28" s="11"/>
      <c r="F28" s="15" t="s">
        <v>78</v>
      </c>
      <c r="G28" s="16">
        <v>1802.05</v>
      </c>
      <c r="H28" s="16">
        <v>1802.05</v>
      </c>
      <c r="I28" s="16"/>
      <c r="J28" s="16"/>
      <c r="K28" s="16"/>
      <c r="L28" s="21"/>
    </row>
    <row r="29" ht="19.9" customHeight="1" spans="1:12">
      <c r="A29" s="8"/>
      <c r="B29" s="11" t="s">
        <v>91</v>
      </c>
      <c r="C29" s="11" t="s">
        <v>92</v>
      </c>
      <c r="D29" s="11" t="s">
        <v>93</v>
      </c>
      <c r="E29" s="11" t="s">
        <v>77</v>
      </c>
      <c r="F29" s="15" t="s">
        <v>94</v>
      </c>
      <c r="G29" s="16">
        <v>10.99</v>
      </c>
      <c r="H29" s="17">
        <v>10.99</v>
      </c>
      <c r="I29" s="17"/>
      <c r="J29" s="17"/>
      <c r="K29" s="17"/>
      <c r="L29" s="22"/>
    </row>
    <row r="30" ht="19.9" customHeight="1" spans="1:12">
      <c r="A30" s="8"/>
      <c r="B30" s="11" t="s">
        <v>91</v>
      </c>
      <c r="C30" s="11" t="s">
        <v>92</v>
      </c>
      <c r="D30" s="11" t="s">
        <v>103</v>
      </c>
      <c r="E30" s="11" t="s">
        <v>77</v>
      </c>
      <c r="F30" s="15" t="s">
        <v>109</v>
      </c>
      <c r="G30" s="16">
        <v>109.54</v>
      </c>
      <c r="H30" s="17">
        <v>109.54</v>
      </c>
      <c r="I30" s="17"/>
      <c r="J30" s="17"/>
      <c r="K30" s="17"/>
      <c r="L30" s="22"/>
    </row>
    <row r="31" ht="19.9" customHeight="1" spans="1:12">
      <c r="A31" s="8"/>
      <c r="B31" s="11" t="s">
        <v>91</v>
      </c>
      <c r="C31" s="11" t="s">
        <v>92</v>
      </c>
      <c r="D31" s="11" t="s">
        <v>92</v>
      </c>
      <c r="E31" s="11" t="s">
        <v>77</v>
      </c>
      <c r="F31" s="15" t="s">
        <v>95</v>
      </c>
      <c r="G31" s="16">
        <v>166.33</v>
      </c>
      <c r="H31" s="17">
        <v>166.33</v>
      </c>
      <c r="I31" s="17"/>
      <c r="J31" s="17"/>
      <c r="K31" s="17"/>
      <c r="L31" s="22"/>
    </row>
    <row r="32" ht="19.9" customHeight="1" spans="1:12">
      <c r="A32" s="8"/>
      <c r="B32" s="11" t="s">
        <v>91</v>
      </c>
      <c r="C32" s="11" t="s">
        <v>96</v>
      </c>
      <c r="D32" s="11" t="s">
        <v>93</v>
      </c>
      <c r="E32" s="11" t="s">
        <v>77</v>
      </c>
      <c r="F32" s="15" t="s">
        <v>97</v>
      </c>
      <c r="G32" s="16">
        <v>87.72</v>
      </c>
      <c r="H32" s="17">
        <v>87.72</v>
      </c>
      <c r="I32" s="17"/>
      <c r="J32" s="17"/>
      <c r="K32" s="17"/>
      <c r="L32" s="22"/>
    </row>
    <row r="33" ht="19.9" customHeight="1" spans="1:12">
      <c r="A33" s="8"/>
      <c r="B33" s="11" t="s">
        <v>98</v>
      </c>
      <c r="C33" s="11" t="s">
        <v>99</v>
      </c>
      <c r="D33" s="11" t="s">
        <v>93</v>
      </c>
      <c r="E33" s="11" t="s">
        <v>77</v>
      </c>
      <c r="F33" s="15" t="s">
        <v>100</v>
      </c>
      <c r="G33" s="16">
        <v>20.98</v>
      </c>
      <c r="H33" s="17">
        <v>20.98</v>
      </c>
      <c r="I33" s="17"/>
      <c r="J33" s="17"/>
      <c r="K33" s="17"/>
      <c r="L33" s="22"/>
    </row>
    <row r="34" ht="19.9" customHeight="1" spans="1:12">
      <c r="A34" s="8"/>
      <c r="B34" s="11" t="s">
        <v>98</v>
      </c>
      <c r="C34" s="11" t="s">
        <v>99</v>
      </c>
      <c r="D34" s="11" t="s">
        <v>103</v>
      </c>
      <c r="E34" s="11" t="s">
        <v>77</v>
      </c>
      <c r="F34" s="15" t="s">
        <v>112</v>
      </c>
      <c r="G34" s="16">
        <v>49.58</v>
      </c>
      <c r="H34" s="17">
        <v>49.58</v>
      </c>
      <c r="I34" s="17"/>
      <c r="J34" s="17"/>
      <c r="K34" s="17"/>
      <c r="L34" s="22"/>
    </row>
    <row r="35" ht="19.9" customHeight="1" spans="1:12">
      <c r="A35" s="8"/>
      <c r="B35" s="11" t="s">
        <v>101</v>
      </c>
      <c r="C35" s="11" t="s">
        <v>93</v>
      </c>
      <c r="D35" s="11" t="s">
        <v>93</v>
      </c>
      <c r="E35" s="11" t="s">
        <v>77</v>
      </c>
      <c r="F35" s="15" t="s">
        <v>102</v>
      </c>
      <c r="G35" s="16">
        <v>373.85</v>
      </c>
      <c r="H35" s="17">
        <v>373.85</v>
      </c>
      <c r="I35" s="17"/>
      <c r="J35" s="17"/>
      <c r="K35" s="17"/>
      <c r="L35" s="22"/>
    </row>
    <row r="36" ht="19.9" customHeight="1" spans="1:12">
      <c r="A36" s="8"/>
      <c r="B36" s="11" t="s">
        <v>101</v>
      </c>
      <c r="C36" s="11" t="s">
        <v>93</v>
      </c>
      <c r="D36" s="11" t="s">
        <v>105</v>
      </c>
      <c r="E36" s="11" t="s">
        <v>77</v>
      </c>
      <c r="F36" s="15" t="s">
        <v>106</v>
      </c>
      <c r="G36" s="16">
        <v>847.84</v>
      </c>
      <c r="H36" s="17">
        <v>847.84</v>
      </c>
      <c r="I36" s="17"/>
      <c r="J36" s="17"/>
      <c r="K36" s="17"/>
      <c r="L36" s="22"/>
    </row>
    <row r="37" ht="19.9" customHeight="1" spans="1:12">
      <c r="A37" s="8"/>
      <c r="B37" s="11" t="s">
        <v>107</v>
      </c>
      <c r="C37" s="11" t="s">
        <v>103</v>
      </c>
      <c r="D37" s="11" t="s">
        <v>93</v>
      </c>
      <c r="E37" s="11" t="s">
        <v>77</v>
      </c>
      <c r="F37" s="15" t="s">
        <v>108</v>
      </c>
      <c r="G37" s="16">
        <v>135.23</v>
      </c>
      <c r="H37" s="17">
        <v>135.23</v>
      </c>
      <c r="I37" s="17"/>
      <c r="J37" s="17"/>
      <c r="K37" s="17"/>
      <c r="L37" s="22"/>
    </row>
    <row r="38" ht="19.9" customHeight="1" spans="2:12">
      <c r="B38" s="11"/>
      <c r="C38" s="11"/>
      <c r="D38" s="11"/>
      <c r="E38" s="11"/>
      <c r="F38" s="15" t="s">
        <v>80</v>
      </c>
      <c r="G38" s="16">
        <v>2898.63</v>
      </c>
      <c r="H38" s="16">
        <v>2109.95</v>
      </c>
      <c r="I38" s="16">
        <v>788.68</v>
      </c>
      <c r="J38" s="16"/>
      <c r="K38" s="16"/>
      <c r="L38" s="21"/>
    </row>
    <row r="39" ht="19.9" customHeight="1" spans="1:12">
      <c r="A39" s="8"/>
      <c r="B39" s="11" t="s">
        <v>91</v>
      </c>
      <c r="C39" s="11" t="s">
        <v>92</v>
      </c>
      <c r="D39" s="11" t="s">
        <v>93</v>
      </c>
      <c r="E39" s="11" t="s">
        <v>79</v>
      </c>
      <c r="F39" s="15" t="s">
        <v>94</v>
      </c>
      <c r="G39" s="16">
        <v>4.62</v>
      </c>
      <c r="H39" s="17">
        <v>4.62</v>
      </c>
      <c r="I39" s="17"/>
      <c r="J39" s="17"/>
      <c r="K39" s="17"/>
      <c r="L39" s="22"/>
    </row>
    <row r="40" ht="19.9" customHeight="1" spans="1:12">
      <c r="A40" s="8"/>
      <c r="B40" s="11" t="s">
        <v>91</v>
      </c>
      <c r="C40" s="11" t="s">
        <v>92</v>
      </c>
      <c r="D40" s="11" t="s">
        <v>92</v>
      </c>
      <c r="E40" s="11" t="s">
        <v>79</v>
      </c>
      <c r="F40" s="15" t="s">
        <v>95</v>
      </c>
      <c r="G40" s="16">
        <v>194.3</v>
      </c>
      <c r="H40" s="17">
        <v>194.3</v>
      </c>
      <c r="I40" s="17"/>
      <c r="J40" s="17"/>
      <c r="K40" s="17"/>
      <c r="L40" s="22"/>
    </row>
    <row r="41" ht="19.9" customHeight="1" spans="1:12">
      <c r="A41" s="8"/>
      <c r="B41" s="11" t="s">
        <v>98</v>
      </c>
      <c r="C41" s="11" t="s">
        <v>99</v>
      </c>
      <c r="D41" s="11" t="s">
        <v>93</v>
      </c>
      <c r="E41" s="11" t="s">
        <v>79</v>
      </c>
      <c r="F41" s="15" t="s">
        <v>100</v>
      </c>
      <c r="G41" s="16">
        <v>62.25</v>
      </c>
      <c r="H41" s="17">
        <v>62.25</v>
      </c>
      <c r="I41" s="17"/>
      <c r="J41" s="17"/>
      <c r="K41" s="17"/>
      <c r="L41" s="22"/>
    </row>
    <row r="42" ht="19.9" customHeight="1" spans="1:12">
      <c r="A42" s="8"/>
      <c r="B42" s="11" t="s">
        <v>98</v>
      </c>
      <c r="C42" s="11" t="s">
        <v>99</v>
      </c>
      <c r="D42" s="11" t="s">
        <v>103</v>
      </c>
      <c r="E42" s="11" t="s">
        <v>79</v>
      </c>
      <c r="F42" s="15" t="s">
        <v>112</v>
      </c>
      <c r="G42" s="16">
        <v>21.13</v>
      </c>
      <c r="H42" s="17">
        <v>21.13</v>
      </c>
      <c r="I42" s="17"/>
      <c r="J42" s="17"/>
      <c r="K42" s="17"/>
      <c r="L42" s="22"/>
    </row>
    <row r="43" ht="19.9" customHeight="1" spans="1:12">
      <c r="A43" s="8"/>
      <c r="B43" s="11" t="s">
        <v>101</v>
      </c>
      <c r="C43" s="11" t="s">
        <v>93</v>
      </c>
      <c r="D43" s="11" t="s">
        <v>93</v>
      </c>
      <c r="E43" s="11" t="s">
        <v>79</v>
      </c>
      <c r="F43" s="15" t="s">
        <v>102</v>
      </c>
      <c r="G43" s="16">
        <v>1346.28</v>
      </c>
      <c r="H43" s="17">
        <v>1285.1</v>
      </c>
      <c r="I43" s="17">
        <v>61.19</v>
      </c>
      <c r="J43" s="17"/>
      <c r="K43" s="17"/>
      <c r="L43" s="22"/>
    </row>
    <row r="44" ht="19.9" customHeight="1" spans="1:12">
      <c r="A44" s="8"/>
      <c r="B44" s="11" t="s">
        <v>101</v>
      </c>
      <c r="C44" s="11" t="s">
        <v>93</v>
      </c>
      <c r="D44" s="11" t="s">
        <v>110</v>
      </c>
      <c r="E44" s="11" t="s">
        <v>79</v>
      </c>
      <c r="F44" s="15" t="s">
        <v>111</v>
      </c>
      <c r="G44" s="16">
        <v>1097.33</v>
      </c>
      <c r="H44" s="17">
        <v>369.83</v>
      </c>
      <c r="I44" s="17">
        <v>727.49</v>
      </c>
      <c r="J44" s="17"/>
      <c r="K44" s="17"/>
      <c r="L44" s="22"/>
    </row>
    <row r="45" ht="19.9" customHeight="1" spans="1:12">
      <c r="A45" s="8"/>
      <c r="B45" s="11" t="s">
        <v>107</v>
      </c>
      <c r="C45" s="11" t="s">
        <v>103</v>
      </c>
      <c r="D45" s="11" t="s">
        <v>93</v>
      </c>
      <c r="E45" s="11" t="s">
        <v>79</v>
      </c>
      <c r="F45" s="15" t="s">
        <v>108</v>
      </c>
      <c r="G45" s="16">
        <v>172.72</v>
      </c>
      <c r="H45" s="17">
        <v>172.72</v>
      </c>
      <c r="I45" s="17"/>
      <c r="J45" s="17"/>
      <c r="K45" s="17"/>
      <c r="L45" s="22"/>
    </row>
    <row r="46" ht="8.5" customHeight="1" spans="1:12">
      <c r="A46" s="12"/>
      <c r="B46" s="13"/>
      <c r="C46" s="13"/>
      <c r="D46" s="13"/>
      <c r="E46" s="13"/>
      <c r="F46" s="12"/>
      <c r="G46" s="12"/>
      <c r="H46" s="12"/>
      <c r="I46" s="12"/>
      <c r="J46" s="13"/>
      <c r="K46" s="13"/>
      <c r="L46" s="24"/>
    </row>
  </sheetData>
  <mergeCells count="16">
    <mergeCell ref="B1:D1"/>
    <mergeCell ref="B2:K2"/>
    <mergeCell ref="B3:F3"/>
    <mergeCell ref="B4:F4"/>
    <mergeCell ref="B5:D5"/>
    <mergeCell ref="A10:A17"/>
    <mergeCell ref="A19:A27"/>
    <mergeCell ref="A29:A37"/>
    <mergeCell ref="A39:A45"/>
    <mergeCell ref="E5:E6"/>
    <mergeCell ref="F5:F6"/>
    <mergeCell ref="G4:G6"/>
    <mergeCell ref="H4:H6"/>
    <mergeCell ref="I4:I6"/>
    <mergeCell ref="J4:J6"/>
    <mergeCell ref="K4:K6"/>
  </mergeCells>
  <pageMargins left="0.75" right="0.75" top="0.270000010728836" bottom="0.270000010728836" header="0" footer="0"/>
  <pageSetup paperSize="9" scale="79" fitToHeight="0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6"/>
  <sheetViews>
    <sheetView workbookViewId="0">
      <pane ySplit="5" topLeftCell="A6" activePane="bottomLeft" state="frozen"/>
      <selection/>
      <selection pane="bottomLeft" activeCell="E23" sqref="E23"/>
    </sheetView>
  </sheetViews>
  <sheetFormatPr defaultColWidth="10" defaultRowHeight="14.25"/>
  <cols>
    <col min="1" max="1" width="1.53333333333333" customWidth="1"/>
    <col min="2" max="2" width="33.3416666666667" customWidth="1"/>
    <col min="3" max="3" width="16.4083333333333" customWidth="1"/>
    <col min="4" max="4" width="33.3416666666667" customWidth="1"/>
    <col min="5" max="7" width="16.4083333333333" customWidth="1"/>
    <col min="8" max="8" width="18.2916666666667" customWidth="1"/>
    <col min="9" max="9" width="1.53333333333333" customWidth="1"/>
    <col min="10" max="11" width="9.76666666666667" customWidth="1"/>
  </cols>
  <sheetData>
    <row r="1" ht="14.2" customHeight="1" spans="1:9">
      <c r="A1" s="46"/>
      <c r="B1" s="2"/>
      <c r="C1" s="47"/>
      <c r="D1" s="47"/>
      <c r="E1" s="25"/>
      <c r="F1" s="25"/>
      <c r="G1" s="25"/>
      <c r="H1" s="52" t="s">
        <v>113</v>
      </c>
      <c r="I1" s="44" t="s">
        <v>2</v>
      </c>
    </row>
    <row r="2" ht="19.9" customHeight="1" spans="1:9">
      <c r="A2" s="47"/>
      <c r="B2" s="48" t="s">
        <v>114</v>
      </c>
      <c r="C2" s="48"/>
      <c r="D2" s="48"/>
      <c r="E2" s="48"/>
      <c r="F2" s="48"/>
      <c r="G2" s="48"/>
      <c r="H2" s="48"/>
      <c r="I2" s="44"/>
    </row>
    <row r="3" ht="17.05" customHeight="1" spans="1:9">
      <c r="A3" s="49"/>
      <c r="B3" s="5" t="s">
        <v>4</v>
      </c>
      <c r="C3" s="5"/>
      <c r="D3" s="41"/>
      <c r="E3" s="41"/>
      <c r="F3" s="41"/>
      <c r="G3" s="41"/>
      <c r="H3" s="53" t="s">
        <v>5</v>
      </c>
      <c r="I3" s="45"/>
    </row>
    <row r="4" ht="21.35" customHeight="1" spans="1:9">
      <c r="A4" s="50"/>
      <c r="B4" s="28" t="s">
        <v>6</v>
      </c>
      <c r="C4" s="28"/>
      <c r="D4" s="28" t="s">
        <v>7</v>
      </c>
      <c r="E4" s="28"/>
      <c r="F4" s="28"/>
      <c r="G4" s="28"/>
      <c r="H4" s="28"/>
      <c r="I4" s="38"/>
    </row>
    <row r="5" ht="21.35" customHeight="1" spans="1:9">
      <c r="A5" s="50"/>
      <c r="B5" s="28" t="s">
        <v>8</v>
      </c>
      <c r="C5" s="28" t="s">
        <v>9</v>
      </c>
      <c r="D5" s="28" t="s">
        <v>8</v>
      </c>
      <c r="E5" s="28" t="s">
        <v>59</v>
      </c>
      <c r="F5" s="28" t="s">
        <v>115</v>
      </c>
      <c r="G5" s="28" t="s">
        <v>116</v>
      </c>
      <c r="H5" s="28" t="s">
        <v>117</v>
      </c>
      <c r="I5" s="38"/>
    </row>
    <row r="6" ht="19.9" customHeight="1" spans="1:9">
      <c r="A6" s="6"/>
      <c r="B6" s="32" t="s">
        <v>118</v>
      </c>
      <c r="C6" s="37">
        <v>6164.95</v>
      </c>
      <c r="D6" s="32" t="s">
        <v>119</v>
      </c>
      <c r="E6" s="37">
        <v>6164.95</v>
      </c>
      <c r="F6" s="37">
        <v>6164.95</v>
      </c>
      <c r="G6" s="37"/>
      <c r="H6" s="37"/>
      <c r="I6" s="22"/>
    </row>
    <row r="7" ht="19.9" customHeight="1" spans="1:9">
      <c r="A7" s="6"/>
      <c r="B7" s="36" t="s">
        <v>120</v>
      </c>
      <c r="C7" s="37">
        <v>6164.95</v>
      </c>
      <c r="D7" s="36" t="s">
        <v>121</v>
      </c>
      <c r="E7" s="37"/>
      <c r="F7" s="37"/>
      <c r="G7" s="37"/>
      <c r="H7" s="37"/>
      <c r="I7" s="22"/>
    </row>
    <row r="8" ht="19.9" customHeight="1" spans="1:9">
      <c r="A8" s="6"/>
      <c r="B8" s="36" t="s">
        <v>122</v>
      </c>
      <c r="C8" s="37"/>
      <c r="D8" s="36" t="s">
        <v>123</v>
      </c>
      <c r="E8" s="37"/>
      <c r="F8" s="37"/>
      <c r="G8" s="37"/>
      <c r="H8" s="37"/>
      <c r="I8" s="22"/>
    </row>
    <row r="9" ht="19.9" customHeight="1" spans="1:9">
      <c r="A9" s="6"/>
      <c r="B9" s="36" t="s">
        <v>124</v>
      </c>
      <c r="C9" s="37"/>
      <c r="D9" s="36" t="s">
        <v>125</v>
      </c>
      <c r="E9" s="37"/>
      <c r="F9" s="37"/>
      <c r="G9" s="37"/>
      <c r="H9" s="37"/>
      <c r="I9" s="22"/>
    </row>
    <row r="10" ht="19.9" customHeight="1" spans="1:9">
      <c r="A10" s="6"/>
      <c r="B10" s="32" t="s">
        <v>126</v>
      </c>
      <c r="C10" s="37"/>
      <c r="D10" s="36" t="s">
        <v>127</v>
      </c>
      <c r="E10" s="37"/>
      <c r="F10" s="37"/>
      <c r="G10" s="37"/>
      <c r="H10" s="37"/>
      <c r="I10" s="22"/>
    </row>
    <row r="11" ht="19.9" customHeight="1" spans="1:9">
      <c r="A11" s="6"/>
      <c r="B11" s="36" t="s">
        <v>120</v>
      </c>
      <c r="C11" s="37"/>
      <c r="D11" s="36" t="s">
        <v>128</v>
      </c>
      <c r="E11" s="37"/>
      <c r="F11" s="37"/>
      <c r="G11" s="37"/>
      <c r="H11" s="37"/>
      <c r="I11" s="22"/>
    </row>
    <row r="12" ht="19.9" customHeight="1" spans="1:9">
      <c r="A12" s="6"/>
      <c r="B12" s="36" t="s">
        <v>122</v>
      </c>
      <c r="C12" s="37"/>
      <c r="D12" s="36" t="s">
        <v>129</v>
      </c>
      <c r="E12" s="37"/>
      <c r="F12" s="37"/>
      <c r="G12" s="37"/>
      <c r="H12" s="37"/>
      <c r="I12" s="22"/>
    </row>
    <row r="13" ht="19.9" customHeight="1" spans="1:9">
      <c r="A13" s="6"/>
      <c r="B13" s="36" t="s">
        <v>124</v>
      </c>
      <c r="C13" s="37"/>
      <c r="D13" s="36" t="s">
        <v>130</v>
      </c>
      <c r="E13" s="37"/>
      <c r="F13" s="37"/>
      <c r="G13" s="37"/>
      <c r="H13" s="37"/>
      <c r="I13" s="22"/>
    </row>
    <row r="14" ht="19.9" customHeight="1" spans="1:9">
      <c r="A14" s="6"/>
      <c r="B14" s="36" t="s">
        <v>131</v>
      </c>
      <c r="C14" s="37"/>
      <c r="D14" s="36" t="s">
        <v>132</v>
      </c>
      <c r="E14" s="37">
        <v>718.62</v>
      </c>
      <c r="F14" s="37">
        <v>718.62</v>
      </c>
      <c r="G14" s="37"/>
      <c r="H14" s="37"/>
      <c r="I14" s="22"/>
    </row>
    <row r="15" ht="19.9" customHeight="1" spans="1:9">
      <c r="A15" s="6"/>
      <c r="B15" s="36" t="s">
        <v>131</v>
      </c>
      <c r="C15" s="37"/>
      <c r="D15" s="36" t="s">
        <v>133</v>
      </c>
      <c r="E15" s="37"/>
      <c r="F15" s="37"/>
      <c r="G15" s="37"/>
      <c r="H15" s="37"/>
      <c r="I15" s="22"/>
    </row>
    <row r="16" ht="19.9" customHeight="1" spans="1:9">
      <c r="A16" s="6"/>
      <c r="B16" s="36" t="s">
        <v>131</v>
      </c>
      <c r="C16" s="37"/>
      <c r="D16" s="36" t="s">
        <v>134</v>
      </c>
      <c r="E16" s="37">
        <v>199.12</v>
      </c>
      <c r="F16" s="37">
        <v>199.12</v>
      </c>
      <c r="G16" s="37"/>
      <c r="H16" s="37"/>
      <c r="I16" s="22"/>
    </row>
    <row r="17" ht="19.9" customHeight="1" spans="1:9">
      <c r="A17" s="6"/>
      <c r="B17" s="36" t="s">
        <v>131</v>
      </c>
      <c r="C17" s="37"/>
      <c r="D17" s="36" t="s">
        <v>135</v>
      </c>
      <c r="E17" s="37"/>
      <c r="F17" s="37"/>
      <c r="G17" s="37"/>
      <c r="H17" s="37"/>
      <c r="I17" s="22"/>
    </row>
    <row r="18" ht="19.9" customHeight="1" spans="1:9">
      <c r="A18" s="6"/>
      <c r="B18" s="36" t="s">
        <v>131</v>
      </c>
      <c r="C18" s="37"/>
      <c r="D18" s="36" t="s">
        <v>136</v>
      </c>
      <c r="E18" s="37"/>
      <c r="F18" s="37"/>
      <c r="G18" s="37"/>
      <c r="H18" s="37"/>
      <c r="I18" s="22"/>
    </row>
    <row r="19" ht="19.9" customHeight="1" spans="1:9">
      <c r="A19" s="6"/>
      <c r="B19" s="36" t="s">
        <v>131</v>
      </c>
      <c r="C19" s="37"/>
      <c r="D19" s="36" t="s">
        <v>137</v>
      </c>
      <c r="E19" s="37"/>
      <c r="F19" s="37"/>
      <c r="G19" s="37"/>
      <c r="H19" s="37"/>
      <c r="I19" s="22"/>
    </row>
    <row r="20" ht="19.9" customHeight="1" spans="1:9">
      <c r="A20" s="6"/>
      <c r="B20" s="36" t="s">
        <v>131</v>
      </c>
      <c r="C20" s="37"/>
      <c r="D20" s="36" t="s">
        <v>138</v>
      </c>
      <c r="E20" s="37">
        <v>4844.24</v>
      </c>
      <c r="F20" s="37">
        <v>4844.24</v>
      </c>
      <c r="G20" s="37"/>
      <c r="H20" s="37"/>
      <c r="I20" s="22"/>
    </row>
    <row r="21" ht="19.9" customHeight="1" spans="1:9">
      <c r="A21" s="6"/>
      <c r="B21" s="36" t="s">
        <v>131</v>
      </c>
      <c r="C21" s="37"/>
      <c r="D21" s="36" t="s">
        <v>139</v>
      </c>
      <c r="E21" s="37"/>
      <c r="F21" s="37"/>
      <c r="G21" s="37"/>
      <c r="H21" s="37"/>
      <c r="I21" s="22"/>
    </row>
    <row r="22" ht="19.9" customHeight="1" spans="1:9">
      <c r="A22" s="6"/>
      <c r="B22" s="36" t="s">
        <v>131</v>
      </c>
      <c r="C22" s="37"/>
      <c r="D22" s="36" t="s">
        <v>140</v>
      </c>
      <c r="E22" s="37"/>
      <c r="F22" s="37"/>
      <c r="G22" s="37"/>
      <c r="H22" s="37"/>
      <c r="I22" s="22"/>
    </row>
    <row r="23" ht="19.9" customHeight="1" spans="1:9">
      <c r="A23" s="6"/>
      <c r="B23" s="36" t="s">
        <v>131</v>
      </c>
      <c r="C23" s="37"/>
      <c r="D23" s="36" t="s">
        <v>141</v>
      </c>
      <c r="E23" s="37"/>
      <c r="F23" s="37"/>
      <c r="G23" s="37"/>
      <c r="H23" s="37"/>
      <c r="I23" s="22"/>
    </row>
    <row r="24" ht="19.9" customHeight="1" spans="1:9">
      <c r="A24" s="6"/>
      <c r="B24" s="36" t="s">
        <v>131</v>
      </c>
      <c r="C24" s="37"/>
      <c r="D24" s="36" t="s">
        <v>142</v>
      </c>
      <c r="E24" s="37"/>
      <c r="F24" s="37"/>
      <c r="G24" s="37"/>
      <c r="H24" s="37"/>
      <c r="I24" s="22"/>
    </row>
    <row r="25" ht="19.9" customHeight="1" spans="1:9">
      <c r="A25" s="6"/>
      <c r="B25" s="36" t="s">
        <v>131</v>
      </c>
      <c r="C25" s="37"/>
      <c r="D25" s="36" t="s">
        <v>143</v>
      </c>
      <c r="E25" s="37"/>
      <c r="F25" s="37"/>
      <c r="G25" s="37"/>
      <c r="H25" s="37"/>
      <c r="I25" s="22"/>
    </row>
    <row r="26" ht="19.9" customHeight="1" spans="1:9">
      <c r="A26" s="6"/>
      <c r="B26" s="36" t="s">
        <v>131</v>
      </c>
      <c r="C26" s="37"/>
      <c r="D26" s="36" t="s">
        <v>144</v>
      </c>
      <c r="E26" s="37">
        <v>402.97</v>
      </c>
      <c r="F26" s="37">
        <v>402.97</v>
      </c>
      <c r="G26" s="37"/>
      <c r="H26" s="37"/>
      <c r="I26" s="22"/>
    </row>
    <row r="27" ht="19.9" customHeight="1" spans="1:9">
      <c r="A27" s="6"/>
      <c r="B27" s="36" t="s">
        <v>131</v>
      </c>
      <c r="C27" s="37"/>
      <c r="D27" s="36" t="s">
        <v>145</v>
      </c>
      <c r="E27" s="37"/>
      <c r="F27" s="37"/>
      <c r="G27" s="37"/>
      <c r="H27" s="37"/>
      <c r="I27" s="22"/>
    </row>
    <row r="28" ht="19.9" customHeight="1" spans="1:9">
      <c r="A28" s="6"/>
      <c r="B28" s="36" t="s">
        <v>131</v>
      </c>
      <c r="C28" s="37"/>
      <c r="D28" s="36" t="s">
        <v>146</v>
      </c>
      <c r="E28" s="37"/>
      <c r="F28" s="37"/>
      <c r="G28" s="37"/>
      <c r="H28" s="37"/>
      <c r="I28" s="22"/>
    </row>
    <row r="29" ht="19.9" customHeight="1" spans="1:9">
      <c r="A29" s="6"/>
      <c r="B29" s="36" t="s">
        <v>131</v>
      </c>
      <c r="C29" s="37"/>
      <c r="D29" s="36" t="s">
        <v>147</v>
      </c>
      <c r="E29" s="37"/>
      <c r="F29" s="37"/>
      <c r="G29" s="37"/>
      <c r="H29" s="37"/>
      <c r="I29" s="22"/>
    </row>
    <row r="30" ht="19.9" customHeight="1" spans="1:9">
      <c r="A30" s="6"/>
      <c r="B30" s="36" t="s">
        <v>131</v>
      </c>
      <c r="C30" s="37"/>
      <c r="D30" s="36" t="s">
        <v>148</v>
      </c>
      <c r="E30" s="37"/>
      <c r="F30" s="37"/>
      <c r="G30" s="37"/>
      <c r="H30" s="37"/>
      <c r="I30" s="22"/>
    </row>
    <row r="31" ht="19.9" customHeight="1" spans="1:9">
      <c r="A31" s="6"/>
      <c r="B31" s="36" t="s">
        <v>131</v>
      </c>
      <c r="C31" s="37"/>
      <c r="D31" s="36" t="s">
        <v>149</v>
      </c>
      <c r="E31" s="37"/>
      <c r="F31" s="37"/>
      <c r="G31" s="37"/>
      <c r="H31" s="37"/>
      <c r="I31" s="22"/>
    </row>
    <row r="32" ht="19.9" customHeight="1" spans="1:9">
      <c r="A32" s="6"/>
      <c r="B32" s="36" t="s">
        <v>131</v>
      </c>
      <c r="C32" s="37"/>
      <c r="D32" s="36" t="s">
        <v>150</v>
      </c>
      <c r="E32" s="37"/>
      <c r="F32" s="37"/>
      <c r="G32" s="37"/>
      <c r="H32" s="37"/>
      <c r="I32" s="22"/>
    </row>
    <row r="33" ht="19.9" customHeight="1" spans="1:9">
      <c r="A33" s="6"/>
      <c r="B33" s="36" t="s">
        <v>131</v>
      </c>
      <c r="C33" s="37"/>
      <c r="D33" s="36" t="s">
        <v>151</v>
      </c>
      <c r="E33" s="37"/>
      <c r="F33" s="37"/>
      <c r="G33" s="37"/>
      <c r="H33" s="37"/>
      <c r="I33" s="22"/>
    </row>
    <row r="34" ht="19.9" customHeight="1" spans="1:9">
      <c r="A34" s="6"/>
      <c r="B34" s="36" t="s">
        <v>131</v>
      </c>
      <c r="C34" s="37"/>
      <c r="D34" s="36" t="s">
        <v>152</v>
      </c>
      <c r="E34" s="37"/>
      <c r="F34" s="37"/>
      <c r="G34" s="37"/>
      <c r="H34" s="37"/>
      <c r="I34" s="22"/>
    </row>
    <row r="35" ht="19.9" customHeight="1" spans="1:9">
      <c r="A35" s="6"/>
      <c r="B35" s="36" t="s">
        <v>131</v>
      </c>
      <c r="C35" s="37"/>
      <c r="D35" s="36" t="s">
        <v>153</v>
      </c>
      <c r="E35" s="37"/>
      <c r="F35" s="37"/>
      <c r="G35" s="37"/>
      <c r="H35" s="37"/>
      <c r="I35" s="22"/>
    </row>
    <row r="36" ht="8.5" customHeight="1" spans="1:9">
      <c r="A36" s="51"/>
      <c r="B36" s="51"/>
      <c r="C36" s="51"/>
      <c r="D36" s="29"/>
      <c r="E36" s="51"/>
      <c r="F36" s="51"/>
      <c r="G36" s="51"/>
      <c r="H36" s="51"/>
      <c r="I36" s="40"/>
    </row>
  </sheetData>
  <mergeCells count="6">
    <mergeCell ref="B2:H2"/>
    <mergeCell ref="B3:C3"/>
    <mergeCell ref="B4:C4"/>
    <mergeCell ref="D4:H4"/>
    <mergeCell ref="A7:A9"/>
    <mergeCell ref="A11:A35"/>
  </mergeCells>
  <pageMargins left="0.75" right="0.75" top="0.270000010728836" bottom="0.270000010728836" header="0" footer="0"/>
  <pageSetup paperSize="9" scale="86" fitToHeight="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N133"/>
  <sheetViews>
    <sheetView workbookViewId="0">
      <pane ySplit="6" topLeftCell="A7" activePane="bottomLeft" state="frozen"/>
      <selection/>
      <selection pane="bottomLeft" activeCell="O14" sqref="O14"/>
    </sheetView>
  </sheetViews>
  <sheetFormatPr defaultColWidth="10" defaultRowHeight="14.25"/>
  <cols>
    <col min="1" max="1" width="1.53333333333333" customWidth="1"/>
    <col min="2" max="3" width="6.15" customWidth="1"/>
    <col min="4" max="4" width="13.3333333333333" customWidth="1"/>
    <col min="5" max="5" width="41.0333333333333" customWidth="1"/>
    <col min="6" max="9" width="10.5833333333333" customWidth="1"/>
    <col min="10" max="39" width="10.2583333333333" customWidth="1"/>
    <col min="40" max="40" width="1.53333333333333" customWidth="1"/>
    <col min="41" max="41" width="9.76666666666667" customWidth="1"/>
  </cols>
  <sheetData>
    <row r="1" ht="14.3" customHeight="1" spans="1:40">
      <c r="A1" s="2"/>
      <c r="B1" s="2"/>
      <c r="C1" s="2"/>
      <c r="D1" s="25"/>
      <c r="E1" s="25"/>
      <c r="F1" s="1"/>
      <c r="G1" s="1"/>
      <c r="H1" s="1"/>
      <c r="I1" s="25"/>
      <c r="J1" s="25"/>
      <c r="K1" s="1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  <c r="AH1" s="25"/>
      <c r="AI1" s="25"/>
      <c r="AJ1" s="25"/>
      <c r="AK1" s="25"/>
      <c r="AL1" s="25"/>
      <c r="AM1" s="33" t="s">
        <v>154</v>
      </c>
      <c r="AN1" s="44"/>
    </row>
    <row r="2" ht="19.9" customHeight="1" spans="1:40">
      <c r="A2" s="1"/>
      <c r="B2" s="3" t="s">
        <v>155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44"/>
    </row>
    <row r="3" ht="17.05" customHeight="1" spans="1:40">
      <c r="A3" s="4"/>
      <c r="B3" s="5" t="s">
        <v>4</v>
      </c>
      <c r="C3" s="5"/>
      <c r="D3" s="5"/>
      <c r="E3" s="5"/>
      <c r="F3" s="41"/>
      <c r="G3" s="4"/>
      <c r="H3" s="34"/>
      <c r="I3" s="41"/>
      <c r="J3" s="41"/>
      <c r="K3" s="43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34" t="s">
        <v>5</v>
      </c>
      <c r="AM3" s="34"/>
      <c r="AN3" s="45"/>
    </row>
    <row r="4" ht="21.35" customHeight="1" spans="1:40">
      <c r="A4" s="6"/>
      <c r="B4" s="28" t="s">
        <v>8</v>
      </c>
      <c r="C4" s="28"/>
      <c r="D4" s="28"/>
      <c r="E4" s="28"/>
      <c r="F4" s="28" t="s">
        <v>156</v>
      </c>
      <c r="G4" s="28" t="s">
        <v>157</v>
      </c>
      <c r="H4" s="28"/>
      <c r="I4" s="28"/>
      <c r="J4" s="28"/>
      <c r="K4" s="28"/>
      <c r="L4" s="28"/>
      <c r="M4" s="28"/>
      <c r="N4" s="28"/>
      <c r="O4" s="28"/>
      <c r="P4" s="28"/>
      <c r="Q4" s="28" t="s">
        <v>158</v>
      </c>
      <c r="R4" s="28"/>
      <c r="S4" s="28"/>
      <c r="T4" s="28"/>
      <c r="U4" s="28"/>
      <c r="V4" s="28"/>
      <c r="W4" s="28"/>
      <c r="X4" s="28"/>
      <c r="Y4" s="28"/>
      <c r="Z4" s="28"/>
      <c r="AA4" s="28" t="s">
        <v>159</v>
      </c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38"/>
    </row>
    <row r="5" ht="21.35" customHeight="1" spans="1:40">
      <c r="A5" s="6"/>
      <c r="B5" s="28" t="s">
        <v>87</v>
      </c>
      <c r="C5" s="28"/>
      <c r="D5" s="28" t="s">
        <v>70</v>
      </c>
      <c r="E5" s="28" t="s">
        <v>71</v>
      </c>
      <c r="F5" s="28"/>
      <c r="G5" s="28" t="s">
        <v>59</v>
      </c>
      <c r="H5" s="28" t="s">
        <v>160</v>
      </c>
      <c r="I5" s="28"/>
      <c r="J5" s="28"/>
      <c r="K5" s="28" t="s">
        <v>161</v>
      </c>
      <c r="L5" s="28"/>
      <c r="M5" s="28"/>
      <c r="N5" s="28" t="s">
        <v>162</v>
      </c>
      <c r="O5" s="28"/>
      <c r="P5" s="28"/>
      <c r="Q5" s="28" t="s">
        <v>59</v>
      </c>
      <c r="R5" s="28" t="s">
        <v>160</v>
      </c>
      <c r="S5" s="28"/>
      <c r="T5" s="28"/>
      <c r="U5" s="28" t="s">
        <v>161</v>
      </c>
      <c r="V5" s="28"/>
      <c r="W5" s="28"/>
      <c r="X5" s="28" t="s">
        <v>162</v>
      </c>
      <c r="Y5" s="28"/>
      <c r="Z5" s="28"/>
      <c r="AA5" s="28" t="s">
        <v>59</v>
      </c>
      <c r="AB5" s="28" t="s">
        <v>160</v>
      </c>
      <c r="AC5" s="28"/>
      <c r="AD5" s="28"/>
      <c r="AE5" s="28" t="s">
        <v>161</v>
      </c>
      <c r="AF5" s="28"/>
      <c r="AG5" s="28"/>
      <c r="AH5" s="28" t="s">
        <v>162</v>
      </c>
      <c r="AI5" s="28"/>
      <c r="AJ5" s="28"/>
      <c r="AK5" s="28" t="s">
        <v>163</v>
      </c>
      <c r="AL5" s="28"/>
      <c r="AM5" s="28"/>
      <c r="AN5" s="38"/>
    </row>
    <row r="6" ht="21.35" customHeight="1" spans="1:40">
      <c r="A6" s="29"/>
      <c r="B6" s="28" t="s">
        <v>88</v>
      </c>
      <c r="C6" s="28" t="s">
        <v>89</v>
      </c>
      <c r="D6" s="28"/>
      <c r="E6" s="28"/>
      <c r="F6" s="28"/>
      <c r="G6" s="28"/>
      <c r="H6" s="28" t="s">
        <v>164</v>
      </c>
      <c r="I6" s="28" t="s">
        <v>83</v>
      </c>
      <c r="J6" s="28" t="s">
        <v>84</v>
      </c>
      <c r="K6" s="28" t="s">
        <v>164</v>
      </c>
      <c r="L6" s="28" t="s">
        <v>83</v>
      </c>
      <c r="M6" s="28" t="s">
        <v>84</v>
      </c>
      <c r="N6" s="28" t="s">
        <v>164</v>
      </c>
      <c r="O6" s="28" t="s">
        <v>83</v>
      </c>
      <c r="P6" s="28" t="s">
        <v>84</v>
      </c>
      <c r="Q6" s="28"/>
      <c r="R6" s="28" t="s">
        <v>164</v>
      </c>
      <c r="S6" s="28" t="s">
        <v>83</v>
      </c>
      <c r="T6" s="28" t="s">
        <v>84</v>
      </c>
      <c r="U6" s="28" t="s">
        <v>164</v>
      </c>
      <c r="V6" s="28" t="s">
        <v>83</v>
      </c>
      <c r="W6" s="28" t="s">
        <v>84</v>
      </c>
      <c r="X6" s="28" t="s">
        <v>164</v>
      </c>
      <c r="Y6" s="28" t="s">
        <v>83</v>
      </c>
      <c r="Z6" s="28" t="s">
        <v>84</v>
      </c>
      <c r="AA6" s="28"/>
      <c r="AB6" s="28" t="s">
        <v>164</v>
      </c>
      <c r="AC6" s="28" t="s">
        <v>83</v>
      </c>
      <c r="AD6" s="28" t="s">
        <v>84</v>
      </c>
      <c r="AE6" s="28" t="s">
        <v>164</v>
      </c>
      <c r="AF6" s="28" t="s">
        <v>83</v>
      </c>
      <c r="AG6" s="28" t="s">
        <v>84</v>
      </c>
      <c r="AH6" s="28" t="s">
        <v>164</v>
      </c>
      <c r="AI6" s="28" t="s">
        <v>83</v>
      </c>
      <c r="AJ6" s="28" t="s">
        <v>84</v>
      </c>
      <c r="AK6" s="28" t="s">
        <v>164</v>
      </c>
      <c r="AL6" s="28" t="s">
        <v>83</v>
      </c>
      <c r="AM6" s="28" t="s">
        <v>84</v>
      </c>
      <c r="AN6" s="38"/>
    </row>
    <row r="7" ht="19.9" customHeight="1" spans="1:40">
      <c r="A7" s="6"/>
      <c r="B7" s="30"/>
      <c r="C7" s="30"/>
      <c r="D7" s="30"/>
      <c r="E7" s="10" t="s">
        <v>72</v>
      </c>
      <c r="F7" s="35">
        <f>G7+Q7+AA7</f>
        <v>6164.95</v>
      </c>
      <c r="G7" s="35">
        <v>6164.95</v>
      </c>
      <c r="H7" s="35">
        <v>6164.95</v>
      </c>
      <c r="I7" s="35">
        <v>5176.17</v>
      </c>
      <c r="J7" s="35">
        <v>988.78</v>
      </c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  <c r="AG7" s="35"/>
      <c r="AH7" s="35"/>
      <c r="AI7" s="35"/>
      <c r="AJ7" s="35"/>
      <c r="AK7" s="35"/>
      <c r="AL7" s="35"/>
      <c r="AM7" s="35"/>
      <c r="AN7" s="38"/>
    </row>
    <row r="8" ht="19.9" customHeight="1" spans="1:40">
      <c r="A8" s="6"/>
      <c r="B8" s="31" t="s">
        <v>22</v>
      </c>
      <c r="C8" s="31" t="s">
        <v>22</v>
      </c>
      <c r="D8" s="32"/>
      <c r="E8" s="36" t="s">
        <v>22</v>
      </c>
      <c r="F8" s="35">
        <f t="shared" ref="F8:F39" si="0">G8+Q8+AA8</f>
        <v>6164.95</v>
      </c>
      <c r="G8" s="37">
        <v>6164.95</v>
      </c>
      <c r="H8" s="37">
        <v>6164.95</v>
      </c>
      <c r="I8" s="37">
        <v>5176.17</v>
      </c>
      <c r="J8" s="37">
        <v>988.78</v>
      </c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8"/>
    </row>
    <row r="9" ht="19.9" customHeight="1" spans="1:40">
      <c r="A9" s="6"/>
      <c r="B9" s="31" t="s">
        <v>22</v>
      </c>
      <c r="C9" s="31" t="s">
        <v>22</v>
      </c>
      <c r="D9" s="32"/>
      <c r="E9" s="36" t="s">
        <v>165</v>
      </c>
      <c r="F9" s="35">
        <f t="shared" si="0"/>
        <v>766.68</v>
      </c>
      <c r="G9" s="37">
        <v>766.68</v>
      </c>
      <c r="H9" s="37">
        <v>766.68</v>
      </c>
      <c r="I9" s="37">
        <v>642.68</v>
      </c>
      <c r="J9" s="37">
        <v>124</v>
      </c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  <c r="AF9" s="37"/>
      <c r="AG9" s="37"/>
      <c r="AH9" s="37"/>
      <c r="AI9" s="37"/>
      <c r="AJ9" s="37"/>
      <c r="AK9" s="37"/>
      <c r="AL9" s="37"/>
      <c r="AM9" s="37"/>
      <c r="AN9" s="38"/>
    </row>
    <row r="10" ht="19.9" customHeight="1" spans="1:40">
      <c r="A10" s="6"/>
      <c r="B10" s="31" t="s">
        <v>22</v>
      </c>
      <c r="C10" s="31" t="s">
        <v>22</v>
      </c>
      <c r="D10" s="32"/>
      <c r="E10" s="36" t="s">
        <v>166</v>
      </c>
      <c r="F10" s="35">
        <f t="shared" si="0"/>
        <v>451.61</v>
      </c>
      <c r="G10" s="37">
        <v>451.61</v>
      </c>
      <c r="H10" s="37">
        <v>451.61</v>
      </c>
      <c r="I10" s="37">
        <v>451.61</v>
      </c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  <c r="AF10" s="37"/>
      <c r="AG10" s="37"/>
      <c r="AH10" s="37"/>
      <c r="AI10" s="37"/>
      <c r="AJ10" s="37"/>
      <c r="AK10" s="37"/>
      <c r="AL10" s="37"/>
      <c r="AM10" s="37"/>
      <c r="AN10" s="38"/>
    </row>
    <row r="11" ht="19.9" customHeight="1" spans="1:40">
      <c r="A11" s="6"/>
      <c r="B11" s="31" t="s">
        <v>167</v>
      </c>
      <c r="C11" s="31" t="s">
        <v>168</v>
      </c>
      <c r="D11" s="32" t="s">
        <v>73</v>
      </c>
      <c r="E11" s="36" t="s">
        <v>169</v>
      </c>
      <c r="F11" s="35">
        <f t="shared" si="0"/>
        <v>128.7</v>
      </c>
      <c r="G11" s="37">
        <v>128.7</v>
      </c>
      <c r="H11" s="37">
        <v>128.7</v>
      </c>
      <c r="I11" s="37">
        <v>128.7</v>
      </c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  <c r="AF11" s="37"/>
      <c r="AG11" s="37"/>
      <c r="AH11" s="37"/>
      <c r="AI11" s="37"/>
      <c r="AJ11" s="37"/>
      <c r="AK11" s="37"/>
      <c r="AL11" s="37"/>
      <c r="AM11" s="37"/>
      <c r="AN11" s="38"/>
    </row>
    <row r="12" ht="19.9" customHeight="1" spans="2:40">
      <c r="B12" s="31" t="s">
        <v>167</v>
      </c>
      <c r="C12" s="31" t="s">
        <v>170</v>
      </c>
      <c r="D12" s="32" t="s">
        <v>73</v>
      </c>
      <c r="E12" s="36" t="s">
        <v>171</v>
      </c>
      <c r="F12" s="35">
        <f t="shared" si="0"/>
        <v>78.72</v>
      </c>
      <c r="G12" s="37">
        <v>78.72</v>
      </c>
      <c r="H12" s="37">
        <v>78.72</v>
      </c>
      <c r="I12" s="37">
        <v>78.72</v>
      </c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37"/>
      <c r="AH12" s="37"/>
      <c r="AI12" s="37"/>
      <c r="AJ12" s="37"/>
      <c r="AK12" s="37"/>
      <c r="AL12" s="37"/>
      <c r="AM12" s="37"/>
      <c r="AN12" s="38"/>
    </row>
    <row r="13" ht="19.9" customHeight="1" spans="2:40">
      <c r="B13" s="31" t="s">
        <v>167</v>
      </c>
      <c r="C13" s="31" t="s">
        <v>172</v>
      </c>
      <c r="D13" s="32" t="s">
        <v>73</v>
      </c>
      <c r="E13" s="36" t="s">
        <v>173</v>
      </c>
      <c r="F13" s="35">
        <f t="shared" si="0"/>
        <v>120.54</v>
      </c>
      <c r="G13" s="37">
        <v>120.54</v>
      </c>
      <c r="H13" s="37">
        <v>120.54</v>
      </c>
      <c r="I13" s="37">
        <v>120.54</v>
      </c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37"/>
      <c r="AH13" s="37"/>
      <c r="AI13" s="37"/>
      <c r="AJ13" s="37"/>
      <c r="AK13" s="37"/>
      <c r="AL13" s="37"/>
      <c r="AM13" s="37"/>
      <c r="AN13" s="38"/>
    </row>
    <row r="14" ht="19.9" customHeight="1" spans="2:40">
      <c r="B14" s="31" t="s">
        <v>167</v>
      </c>
      <c r="C14" s="31" t="s">
        <v>174</v>
      </c>
      <c r="D14" s="32" t="s">
        <v>73</v>
      </c>
      <c r="E14" s="36" t="s">
        <v>175</v>
      </c>
      <c r="F14" s="35">
        <f t="shared" si="0"/>
        <v>52.47</v>
      </c>
      <c r="G14" s="37">
        <v>52.47</v>
      </c>
      <c r="H14" s="37">
        <v>52.47</v>
      </c>
      <c r="I14" s="37">
        <v>52.47</v>
      </c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7"/>
      <c r="AL14" s="37"/>
      <c r="AM14" s="37"/>
      <c r="AN14" s="38"/>
    </row>
    <row r="15" ht="19.9" customHeight="1" spans="2:40">
      <c r="B15" s="31" t="s">
        <v>167</v>
      </c>
      <c r="C15" s="31" t="s">
        <v>176</v>
      </c>
      <c r="D15" s="32" t="s">
        <v>73</v>
      </c>
      <c r="E15" s="36" t="s">
        <v>177</v>
      </c>
      <c r="F15" s="35">
        <f t="shared" si="0"/>
        <v>21.39</v>
      </c>
      <c r="G15" s="37">
        <v>21.39</v>
      </c>
      <c r="H15" s="37">
        <v>21.39</v>
      </c>
      <c r="I15" s="37">
        <v>21.39</v>
      </c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  <c r="AF15" s="37"/>
      <c r="AG15" s="37"/>
      <c r="AH15" s="37"/>
      <c r="AI15" s="37"/>
      <c r="AJ15" s="37"/>
      <c r="AK15" s="37"/>
      <c r="AL15" s="37"/>
      <c r="AM15" s="37"/>
      <c r="AN15" s="38"/>
    </row>
    <row r="16" ht="19.9" customHeight="1" spans="2:40">
      <c r="B16" s="31" t="s">
        <v>167</v>
      </c>
      <c r="C16" s="31" t="s">
        <v>178</v>
      </c>
      <c r="D16" s="32" t="s">
        <v>73</v>
      </c>
      <c r="E16" s="36" t="s">
        <v>179</v>
      </c>
      <c r="F16" s="35">
        <f t="shared" si="0"/>
        <v>3.28</v>
      </c>
      <c r="G16" s="37">
        <v>3.28</v>
      </c>
      <c r="H16" s="37">
        <v>3.28</v>
      </c>
      <c r="I16" s="37">
        <v>3.28</v>
      </c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  <c r="AF16" s="37"/>
      <c r="AG16" s="37"/>
      <c r="AH16" s="37"/>
      <c r="AI16" s="37"/>
      <c r="AJ16" s="37"/>
      <c r="AK16" s="37"/>
      <c r="AL16" s="37"/>
      <c r="AM16" s="37"/>
      <c r="AN16" s="38"/>
    </row>
    <row r="17" ht="19.9" customHeight="1" spans="2:40">
      <c r="B17" s="31" t="s">
        <v>167</v>
      </c>
      <c r="C17" s="31" t="s">
        <v>180</v>
      </c>
      <c r="D17" s="32" t="s">
        <v>73</v>
      </c>
      <c r="E17" s="36" t="s">
        <v>181</v>
      </c>
      <c r="F17" s="35">
        <f t="shared" si="0"/>
        <v>46.51</v>
      </c>
      <c r="G17" s="37">
        <v>46.51</v>
      </c>
      <c r="H17" s="37">
        <v>46.51</v>
      </c>
      <c r="I17" s="37">
        <v>46.51</v>
      </c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7"/>
      <c r="AL17" s="37"/>
      <c r="AM17" s="37"/>
      <c r="AN17" s="38"/>
    </row>
    <row r="18" ht="19.9" customHeight="1" spans="2:40">
      <c r="B18" s="31" t="s">
        <v>22</v>
      </c>
      <c r="C18" s="31" t="s">
        <v>22</v>
      </c>
      <c r="D18" s="32"/>
      <c r="E18" s="36" t="s">
        <v>182</v>
      </c>
      <c r="F18" s="35">
        <f t="shared" si="0"/>
        <v>269.85</v>
      </c>
      <c r="G18" s="37">
        <v>269.85</v>
      </c>
      <c r="H18" s="37">
        <v>269.85</v>
      </c>
      <c r="I18" s="37">
        <v>177.85</v>
      </c>
      <c r="J18" s="37">
        <v>92</v>
      </c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  <c r="AF18" s="37"/>
      <c r="AG18" s="37"/>
      <c r="AH18" s="37"/>
      <c r="AI18" s="37"/>
      <c r="AJ18" s="37"/>
      <c r="AK18" s="37"/>
      <c r="AL18" s="37"/>
      <c r="AM18" s="37"/>
      <c r="AN18" s="38"/>
    </row>
    <row r="19" ht="19.9" customHeight="1" spans="1:40">
      <c r="A19" s="6"/>
      <c r="B19" s="31" t="s">
        <v>183</v>
      </c>
      <c r="C19" s="31" t="s">
        <v>168</v>
      </c>
      <c r="D19" s="32" t="s">
        <v>73</v>
      </c>
      <c r="E19" s="36" t="s">
        <v>184</v>
      </c>
      <c r="F19" s="35">
        <f t="shared" si="0"/>
        <v>16</v>
      </c>
      <c r="G19" s="37">
        <v>16</v>
      </c>
      <c r="H19" s="37">
        <v>16</v>
      </c>
      <c r="I19" s="37">
        <v>16</v>
      </c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7"/>
      <c r="AK19" s="37"/>
      <c r="AL19" s="37"/>
      <c r="AM19" s="37"/>
      <c r="AN19" s="38"/>
    </row>
    <row r="20" ht="19.9" customHeight="1" spans="2:40">
      <c r="B20" s="31" t="s">
        <v>183</v>
      </c>
      <c r="C20" s="31" t="s">
        <v>185</v>
      </c>
      <c r="D20" s="32" t="s">
        <v>73</v>
      </c>
      <c r="E20" s="36" t="s">
        <v>186</v>
      </c>
      <c r="F20" s="35">
        <f t="shared" si="0"/>
        <v>0.5</v>
      </c>
      <c r="G20" s="37">
        <v>0.5</v>
      </c>
      <c r="H20" s="37">
        <v>0.5</v>
      </c>
      <c r="I20" s="37">
        <v>0.5</v>
      </c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37"/>
      <c r="AH20" s="37"/>
      <c r="AI20" s="37"/>
      <c r="AJ20" s="37"/>
      <c r="AK20" s="37"/>
      <c r="AL20" s="37"/>
      <c r="AM20" s="37"/>
      <c r="AN20" s="38"/>
    </row>
    <row r="21" ht="19.9" customHeight="1" spans="2:40">
      <c r="B21" s="31" t="s">
        <v>183</v>
      </c>
      <c r="C21" s="31" t="s">
        <v>187</v>
      </c>
      <c r="D21" s="32" t="s">
        <v>73</v>
      </c>
      <c r="E21" s="36" t="s">
        <v>188</v>
      </c>
      <c r="F21" s="35">
        <f t="shared" si="0"/>
        <v>5</v>
      </c>
      <c r="G21" s="37">
        <v>5</v>
      </c>
      <c r="H21" s="37">
        <v>5</v>
      </c>
      <c r="I21" s="37">
        <v>5</v>
      </c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37"/>
      <c r="AH21" s="37"/>
      <c r="AI21" s="37"/>
      <c r="AJ21" s="37"/>
      <c r="AK21" s="37"/>
      <c r="AL21" s="37"/>
      <c r="AM21" s="37"/>
      <c r="AN21" s="38"/>
    </row>
    <row r="22" ht="19.9" customHeight="1" spans="2:40">
      <c r="B22" s="31" t="s">
        <v>183</v>
      </c>
      <c r="C22" s="31" t="s">
        <v>189</v>
      </c>
      <c r="D22" s="32" t="s">
        <v>73</v>
      </c>
      <c r="E22" s="36" t="s">
        <v>190</v>
      </c>
      <c r="F22" s="35">
        <f t="shared" si="0"/>
        <v>6</v>
      </c>
      <c r="G22" s="37">
        <v>6</v>
      </c>
      <c r="H22" s="37">
        <v>6</v>
      </c>
      <c r="I22" s="37">
        <v>6</v>
      </c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8"/>
    </row>
    <row r="23" ht="19.9" customHeight="1" spans="2:40">
      <c r="B23" s="31" t="s">
        <v>183</v>
      </c>
      <c r="C23" s="31" t="s">
        <v>191</v>
      </c>
      <c r="D23" s="32" t="s">
        <v>73</v>
      </c>
      <c r="E23" s="36" t="s">
        <v>192</v>
      </c>
      <c r="F23" s="35">
        <f t="shared" si="0"/>
        <v>33</v>
      </c>
      <c r="G23" s="37">
        <v>33</v>
      </c>
      <c r="H23" s="37">
        <v>33</v>
      </c>
      <c r="I23" s="37">
        <v>33</v>
      </c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8"/>
    </row>
    <row r="24" ht="19.9" customHeight="1" spans="2:40">
      <c r="B24" s="31" t="s">
        <v>183</v>
      </c>
      <c r="C24" s="31" t="s">
        <v>193</v>
      </c>
      <c r="D24" s="32" t="s">
        <v>73</v>
      </c>
      <c r="E24" s="36" t="s">
        <v>194</v>
      </c>
      <c r="F24" s="35">
        <f t="shared" si="0"/>
        <v>33.5</v>
      </c>
      <c r="G24" s="37">
        <v>33.5</v>
      </c>
      <c r="H24" s="37">
        <v>33.5</v>
      </c>
      <c r="I24" s="37">
        <v>33.5</v>
      </c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8"/>
    </row>
    <row r="25" ht="19.9" customHeight="1" spans="2:40">
      <c r="B25" s="31" t="s">
        <v>183</v>
      </c>
      <c r="C25" s="31" t="s">
        <v>180</v>
      </c>
      <c r="D25" s="32" t="s">
        <v>73</v>
      </c>
      <c r="E25" s="36" t="s">
        <v>195</v>
      </c>
      <c r="F25" s="35">
        <f t="shared" si="0"/>
        <v>14.48</v>
      </c>
      <c r="G25" s="37">
        <v>14.48</v>
      </c>
      <c r="H25" s="37">
        <v>14.48</v>
      </c>
      <c r="I25" s="37">
        <v>14.48</v>
      </c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8"/>
    </row>
    <row r="26" ht="19.9" customHeight="1" spans="2:40">
      <c r="B26" s="31" t="s">
        <v>183</v>
      </c>
      <c r="C26" s="31" t="s">
        <v>196</v>
      </c>
      <c r="D26" s="32" t="s">
        <v>73</v>
      </c>
      <c r="E26" s="36" t="s">
        <v>197</v>
      </c>
      <c r="F26" s="35">
        <f t="shared" si="0"/>
        <v>1.5</v>
      </c>
      <c r="G26" s="37">
        <v>1.5</v>
      </c>
      <c r="H26" s="37">
        <v>1.5</v>
      </c>
      <c r="I26" s="37">
        <v>1.5</v>
      </c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8"/>
    </row>
    <row r="27" ht="19.9" customHeight="1" spans="2:40">
      <c r="B27" s="31" t="s">
        <v>183</v>
      </c>
      <c r="C27" s="31" t="s">
        <v>198</v>
      </c>
      <c r="D27" s="32" t="s">
        <v>73</v>
      </c>
      <c r="E27" s="36" t="s">
        <v>199</v>
      </c>
      <c r="F27" s="35">
        <f t="shared" si="0"/>
        <v>3</v>
      </c>
      <c r="G27" s="37">
        <v>3</v>
      </c>
      <c r="H27" s="37">
        <v>3</v>
      </c>
      <c r="I27" s="37">
        <v>3</v>
      </c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8"/>
    </row>
    <row r="28" ht="19.9" customHeight="1" spans="2:40">
      <c r="B28" s="31" t="s">
        <v>183</v>
      </c>
      <c r="C28" s="31" t="s">
        <v>200</v>
      </c>
      <c r="D28" s="32" t="s">
        <v>73</v>
      </c>
      <c r="E28" s="36" t="s">
        <v>201</v>
      </c>
      <c r="F28" s="35">
        <f t="shared" si="0"/>
        <v>28</v>
      </c>
      <c r="G28" s="37">
        <v>28</v>
      </c>
      <c r="H28" s="37">
        <v>28</v>
      </c>
      <c r="I28" s="37"/>
      <c r="J28" s="37">
        <v>28</v>
      </c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8"/>
    </row>
    <row r="29" ht="19.9" customHeight="1" spans="2:40">
      <c r="B29" s="31" t="s">
        <v>183</v>
      </c>
      <c r="C29" s="31" t="s">
        <v>202</v>
      </c>
      <c r="D29" s="32" t="s">
        <v>73</v>
      </c>
      <c r="E29" s="36" t="s">
        <v>203</v>
      </c>
      <c r="F29" s="35">
        <f t="shared" si="0"/>
        <v>2.7</v>
      </c>
      <c r="G29" s="37">
        <v>2.7</v>
      </c>
      <c r="H29" s="37">
        <v>2.7</v>
      </c>
      <c r="I29" s="37">
        <v>2.7</v>
      </c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8"/>
    </row>
    <row r="30" ht="19.9" customHeight="1" spans="2:40">
      <c r="B30" s="31" t="s">
        <v>183</v>
      </c>
      <c r="C30" s="31" t="s">
        <v>204</v>
      </c>
      <c r="D30" s="32" t="s">
        <v>73</v>
      </c>
      <c r="E30" s="36" t="s">
        <v>205</v>
      </c>
      <c r="F30" s="35">
        <f t="shared" si="0"/>
        <v>5.43</v>
      </c>
      <c r="G30" s="37">
        <v>5.43</v>
      </c>
      <c r="H30" s="37">
        <v>5.43</v>
      </c>
      <c r="I30" s="37">
        <v>5.43</v>
      </c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8"/>
    </row>
    <row r="31" ht="19.9" customHeight="1" spans="2:40">
      <c r="B31" s="31" t="s">
        <v>183</v>
      </c>
      <c r="C31" s="31" t="s">
        <v>206</v>
      </c>
      <c r="D31" s="32" t="s">
        <v>73</v>
      </c>
      <c r="E31" s="36" t="s">
        <v>207</v>
      </c>
      <c r="F31" s="35">
        <f t="shared" si="0"/>
        <v>6.54</v>
      </c>
      <c r="G31" s="37">
        <v>6.54</v>
      </c>
      <c r="H31" s="37">
        <v>6.54</v>
      </c>
      <c r="I31" s="37">
        <v>6.54</v>
      </c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8"/>
    </row>
    <row r="32" ht="19.9" customHeight="1" spans="2:40">
      <c r="B32" s="31" t="s">
        <v>183</v>
      </c>
      <c r="C32" s="31" t="s">
        <v>208</v>
      </c>
      <c r="D32" s="32" t="s">
        <v>73</v>
      </c>
      <c r="E32" s="36" t="s">
        <v>209</v>
      </c>
      <c r="F32" s="35">
        <f t="shared" si="0"/>
        <v>6</v>
      </c>
      <c r="G32" s="37">
        <v>6</v>
      </c>
      <c r="H32" s="37">
        <v>6</v>
      </c>
      <c r="I32" s="37">
        <v>6</v>
      </c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8"/>
    </row>
    <row r="33" ht="19.9" customHeight="1" spans="2:40">
      <c r="B33" s="31" t="s">
        <v>183</v>
      </c>
      <c r="C33" s="31" t="s">
        <v>210</v>
      </c>
      <c r="D33" s="32" t="s">
        <v>73</v>
      </c>
      <c r="E33" s="36" t="s">
        <v>211</v>
      </c>
      <c r="F33" s="35">
        <f t="shared" si="0"/>
        <v>25.9</v>
      </c>
      <c r="G33" s="37">
        <v>25.9</v>
      </c>
      <c r="H33" s="37">
        <v>25.9</v>
      </c>
      <c r="I33" s="37">
        <v>25.9</v>
      </c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8"/>
    </row>
    <row r="34" ht="19.9" customHeight="1" spans="2:40">
      <c r="B34" s="31" t="s">
        <v>183</v>
      </c>
      <c r="C34" s="31" t="s">
        <v>212</v>
      </c>
      <c r="D34" s="32" t="s">
        <v>73</v>
      </c>
      <c r="E34" s="36" t="s">
        <v>213</v>
      </c>
      <c r="F34" s="35">
        <f t="shared" si="0"/>
        <v>82.3</v>
      </c>
      <c r="G34" s="37">
        <v>82.3</v>
      </c>
      <c r="H34" s="37">
        <v>82.3</v>
      </c>
      <c r="I34" s="37">
        <v>18.3</v>
      </c>
      <c r="J34" s="37">
        <v>64</v>
      </c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8"/>
    </row>
    <row r="35" ht="19.9" customHeight="1" spans="2:40">
      <c r="B35" s="31" t="s">
        <v>22</v>
      </c>
      <c r="C35" s="31" t="s">
        <v>22</v>
      </c>
      <c r="D35" s="32"/>
      <c r="E35" s="36" t="s">
        <v>214</v>
      </c>
      <c r="F35" s="35">
        <f t="shared" si="0"/>
        <v>13.22</v>
      </c>
      <c r="G35" s="37">
        <v>13.22</v>
      </c>
      <c r="H35" s="37">
        <v>13.22</v>
      </c>
      <c r="I35" s="37">
        <v>13.22</v>
      </c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8"/>
    </row>
    <row r="36" ht="19.9" customHeight="1" spans="1:40">
      <c r="A36" s="6"/>
      <c r="B36" s="31" t="s">
        <v>215</v>
      </c>
      <c r="C36" s="31" t="s">
        <v>168</v>
      </c>
      <c r="D36" s="32" t="s">
        <v>73</v>
      </c>
      <c r="E36" s="36" t="s">
        <v>216</v>
      </c>
      <c r="F36" s="35">
        <f t="shared" si="0"/>
        <v>8.51</v>
      </c>
      <c r="G36" s="37">
        <v>8.51</v>
      </c>
      <c r="H36" s="37">
        <v>8.51</v>
      </c>
      <c r="I36" s="37">
        <v>8.51</v>
      </c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8"/>
    </row>
    <row r="37" ht="19.9" customHeight="1" spans="2:40">
      <c r="B37" s="31" t="s">
        <v>215</v>
      </c>
      <c r="C37" s="31" t="s">
        <v>185</v>
      </c>
      <c r="D37" s="32" t="s">
        <v>73</v>
      </c>
      <c r="E37" s="36" t="s">
        <v>217</v>
      </c>
      <c r="F37" s="35">
        <f t="shared" si="0"/>
        <v>1.06</v>
      </c>
      <c r="G37" s="37">
        <v>1.06</v>
      </c>
      <c r="H37" s="37">
        <v>1.06</v>
      </c>
      <c r="I37" s="37">
        <v>1.06</v>
      </c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8"/>
    </row>
    <row r="38" ht="19.9" customHeight="1" spans="2:40">
      <c r="B38" s="31" t="s">
        <v>215</v>
      </c>
      <c r="C38" s="31" t="s">
        <v>189</v>
      </c>
      <c r="D38" s="32" t="s">
        <v>73</v>
      </c>
      <c r="E38" s="36" t="s">
        <v>218</v>
      </c>
      <c r="F38" s="35">
        <f t="shared" si="0"/>
        <v>3.65</v>
      </c>
      <c r="G38" s="37">
        <v>3.65</v>
      </c>
      <c r="H38" s="37">
        <v>3.65</v>
      </c>
      <c r="I38" s="37">
        <v>3.65</v>
      </c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8"/>
    </row>
    <row r="39" ht="19.9" customHeight="1" spans="2:40">
      <c r="B39" s="31" t="s">
        <v>22</v>
      </c>
      <c r="C39" s="31" t="s">
        <v>22</v>
      </c>
      <c r="D39" s="32"/>
      <c r="E39" s="36" t="s">
        <v>219</v>
      </c>
      <c r="F39" s="35">
        <f t="shared" si="0"/>
        <v>32</v>
      </c>
      <c r="G39" s="37">
        <v>32</v>
      </c>
      <c r="H39" s="37">
        <v>32</v>
      </c>
      <c r="I39" s="37"/>
      <c r="J39" s="37">
        <v>32</v>
      </c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8"/>
    </row>
    <row r="40" ht="19.9" customHeight="1" spans="1:40">
      <c r="A40" s="6"/>
      <c r="B40" s="31" t="s">
        <v>220</v>
      </c>
      <c r="C40" s="31" t="s">
        <v>170</v>
      </c>
      <c r="D40" s="32" t="s">
        <v>73</v>
      </c>
      <c r="E40" s="36" t="s">
        <v>221</v>
      </c>
      <c r="F40" s="35">
        <f t="shared" ref="F40:F71" si="1">G40+Q40+AA40</f>
        <v>32</v>
      </c>
      <c r="G40" s="37">
        <v>32</v>
      </c>
      <c r="H40" s="37">
        <v>32</v>
      </c>
      <c r="I40" s="37"/>
      <c r="J40" s="37">
        <v>32</v>
      </c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8"/>
    </row>
    <row r="41" ht="19.9" customHeight="1" spans="2:40">
      <c r="B41" s="31" t="s">
        <v>22</v>
      </c>
      <c r="C41" s="31" t="s">
        <v>22</v>
      </c>
      <c r="D41" s="32"/>
      <c r="E41" s="36" t="s">
        <v>222</v>
      </c>
      <c r="F41" s="35">
        <f t="shared" si="1"/>
        <v>697.59</v>
      </c>
      <c r="G41" s="37">
        <v>697.59</v>
      </c>
      <c r="H41" s="37">
        <v>697.59</v>
      </c>
      <c r="I41" s="37">
        <v>621.49</v>
      </c>
      <c r="J41" s="37">
        <v>76.1</v>
      </c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8"/>
    </row>
    <row r="42" ht="19.9" customHeight="1" spans="1:40">
      <c r="A42" s="6"/>
      <c r="B42" s="31" t="s">
        <v>22</v>
      </c>
      <c r="C42" s="31" t="s">
        <v>22</v>
      </c>
      <c r="D42" s="32"/>
      <c r="E42" s="36" t="s">
        <v>166</v>
      </c>
      <c r="F42" s="35">
        <f t="shared" si="1"/>
        <v>479.17</v>
      </c>
      <c r="G42" s="37">
        <v>479.17</v>
      </c>
      <c r="H42" s="37">
        <v>479.17</v>
      </c>
      <c r="I42" s="37">
        <v>479.17</v>
      </c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8"/>
    </row>
    <row r="43" ht="19.9" customHeight="1" spans="1:40">
      <c r="A43" s="6"/>
      <c r="B43" s="31" t="s">
        <v>167</v>
      </c>
      <c r="C43" s="31" t="s">
        <v>168</v>
      </c>
      <c r="D43" s="32" t="s">
        <v>75</v>
      </c>
      <c r="E43" s="36" t="s">
        <v>169</v>
      </c>
      <c r="F43" s="35">
        <f t="shared" si="1"/>
        <v>134.35</v>
      </c>
      <c r="G43" s="37">
        <v>134.35</v>
      </c>
      <c r="H43" s="37">
        <v>134.35</v>
      </c>
      <c r="I43" s="37">
        <v>134.35</v>
      </c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8"/>
    </row>
    <row r="44" ht="19.9" customHeight="1" spans="2:40">
      <c r="B44" s="31" t="s">
        <v>167</v>
      </c>
      <c r="C44" s="31" t="s">
        <v>170</v>
      </c>
      <c r="D44" s="32" t="s">
        <v>75</v>
      </c>
      <c r="E44" s="36" t="s">
        <v>171</v>
      </c>
      <c r="F44" s="35">
        <f t="shared" si="1"/>
        <v>87.39</v>
      </c>
      <c r="G44" s="37">
        <v>87.39</v>
      </c>
      <c r="H44" s="37">
        <v>87.39</v>
      </c>
      <c r="I44" s="37">
        <v>87.39</v>
      </c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8"/>
    </row>
    <row r="45" ht="19.9" customHeight="1" spans="2:40">
      <c r="B45" s="31" t="s">
        <v>167</v>
      </c>
      <c r="C45" s="31" t="s">
        <v>172</v>
      </c>
      <c r="D45" s="32" t="s">
        <v>75</v>
      </c>
      <c r="E45" s="36" t="s">
        <v>173</v>
      </c>
      <c r="F45" s="35">
        <f t="shared" si="1"/>
        <v>126.01</v>
      </c>
      <c r="G45" s="37">
        <v>126.01</v>
      </c>
      <c r="H45" s="37">
        <v>126.01</v>
      </c>
      <c r="I45" s="37">
        <v>126.01</v>
      </c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8"/>
    </row>
    <row r="46" ht="19.9" customHeight="1" spans="2:40">
      <c r="B46" s="31" t="s">
        <v>167</v>
      </c>
      <c r="C46" s="31" t="s">
        <v>174</v>
      </c>
      <c r="D46" s="32" t="s">
        <v>75</v>
      </c>
      <c r="E46" s="36" t="s">
        <v>175</v>
      </c>
      <c r="F46" s="35">
        <f t="shared" si="1"/>
        <v>55.64</v>
      </c>
      <c r="G46" s="37">
        <v>55.64</v>
      </c>
      <c r="H46" s="37">
        <v>55.64</v>
      </c>
      <c r="I46" s="37">
        <v>55.64</v>
      </c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8"/>
    </row>
    <row r="47" ht="19.9" customHeight="1" spans="2:40">
      <c r="B47" s="31" t="s">
        <v>167</v>
      </c>
      <c r="C47" s="31" t="s">
        <v>176</v>
      </c>
      <c r="D47" s="32" t="s">
        <v>75</v>
      </c>
      <c r="E47" s="36" t="s">
        <v>177</v>
      </c>
      <c r="F47" s="35">
        <f t="shared" si="1"/>
        <v>23.78</v>
      </c>
      <c r="G47" s="37">
        <v>23.78</v>
      </c>
      <c r="H47" s="37">
        <v>23.78</v>
      </c>
      <c r="I47" s="37">
        <v>23.78</v>
      </c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8"/>
    </row>
    <row r="48" ht="19.9" customHeight="1" spans="2:40">
      <c r="B48" s="31" t="s">
        <v>167</v>
      </c>
      <c r="C48" s="31" t="s">
        <v>178</v>
      </c>
      <c r="D48" s="32" t="s">
        <v>75</v>
      </c>
      <c r="E48" s="36" t="s">
        <v>179</v>
      </c>
      <c r="F48" s="35">
        <f t="shared" si="1"/>
        <v>3.48</v>
      </c>
      <c r="G48" s="37">
        <v>3.48</v>
      </c>
      <c r="H48" s="37">
        <v>3.48</v>
      </c>
      <c r="I48" s="37">
        <v>3.48</v>
      </c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8"/>
    </row>
    <row r="49" ht="19.9" customHeight="1" spans="2:40">
      <c r="B49" s="31" t="s">
        <v>167</v>
      </c>
      <c r="C49" s="31" t="s">
        <v>180</v>
      </c>
      <c r="D49" s="32" t="s">
        <v>75</v>
      </c>
      <c r="E49" s="36" t="s">
        <v>181</v>
      </c>
      <c r="F49" s="35">
        <f t="shared" si="1"/>
        <v>48.52</v>
      </c>
      <c r="G49" s="37">
        <v>48.52</v>
      </c>
      <c r="H49" s="37">
        <v>48.52</v>
      </c>
      <c r="I49" s="37">
        <v>48.52</v>
      </c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8"/>
    </row>
    <row r="50" ht="19.9" customHeight="1" spans="2:40">
      <c r="B50" s="31" t="s">
        <v>22</v>
      </c>
      <c r="C50" s="31" t="s">
        <v>22</v>
      </c>
      <c r="D50" s="32"/>
      <c r="E50" s="36" t="s">
        <v>182</v>
      </c>
      <c r="F50" s="35">
        <f t="shared" si="1"/>
        <v>209.75</v>
      </c>
      <c r="G50" s="37">
        <v>209.75</v>
      </c>
      <c r="H50" s="37">
        <v>209.75</v>
      </c>
      <c r="I50" s="37">
        <v>133.65</v>
      </c>
      <c r="J50" s="37">
        <v>76.1</v>
      </c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8"/>
    </row>
    <row r="51" ht="19.9" customHeight="1" spans="1:40">
      <c r="A51" s="6"/>
      <c r="B51" s="31" t="s">
        <v>183</v>
      </c>
      <c r="C51" s="31" t="s">
        <v>168</v>
      </c>
      <c r="D51" s="32" t="s">
        <v>75</v>
      </c>
      <c r="E51" s="36" t="s">
        <v>184</v>
      </c>
      <c r="F51" s="35">
        <f t="shared" si="1"/>
        <v>15</v>
      </c>
      <c r="G51" s="37">
        <v>15</v>
      </c>
      <c r="H51" s="37">
        <v>15</v>
      </c>
      <c r="I51" s="37">
        <v>15</v>
      </c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8"/>
    </row>
    <row r="52" ht="19.9" customHeight="1" spans="2:40">
      <c r="B52" s="31" t="s">
        <v>183</v>
      </c>
      <c r="C52" s="31" t="s">
        <v>185</v>
      </c>
      <c r="D52" s="32" t="s">
        <v>75</v>
      </c>
      <c r="E52" s="36" t="s">
        <v>186</v>
      </c>
      <c r="F52" s="35">
        <f t="shared" si="1"/>
        <v>1</v>
      </c>
      <c r="G52" s="37">
        <v>1</v>
      </c>
      <c r="H52" s="37">
        <v>1</v>
      </c>
      <c r="I52" s="37">
        <v>1</v>
      </c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8"/>
    </row>
    <row r="53" ht="19.9" customHeight="1" spans="2:40">
      <c r="B53" s="31" t="s">
        <v>183</v>
      </c>
      <c r="C53" s="31" t="s">
        <v>187</v>
      </c>
      <c r="D53" s="32" t="s">
        <v>75</v>
      </c>
      <c r="E53" s="36" t="s">
        <v>188</v>
      </c>
      <c r="F53" s="35">
        <f t="shared" si="1"/>
        <v>2.5</v>
      </c>
      <c r="G53" s="37">
        <v>2.5</v>
      </c>
      <c r="H53" s="37">
        <v>2.5</v>
      </c>
      <c r="I53" s="37">
        <v>2.5</v>
      </c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8"/>
    </row>
    <row r="54" ht="19.9" customHeight="1" spans="2:40">
      <c r="B54" s="31" t="s">
        <v>183</v>
      </c>
      <c r="C54" s="31" t="s">
        <v>189</v>
      </c>
      <c r="D54" s="32" t="s">
        <v>75</v>
      </c>
      <c r="E54" s="36" t="s">
        <v>190</v>
      </c>
      <c r="F54" s="35">
        <f t="shared" si="1"/>
        <v>0.5</v>
      </c>
      <c r="G54" s="37">
        <v>0.5</v>
      </c>
      <c r="H54" s="37">
        <v>0.5</v>
      </c>
      <c r="I54" s="37">
        <v>0.5</v>
      </c>
      <c r="J54" s="37"/>
      <c r="K54" s="37"/>
      <c r="L54" s="37"/>
      <c r="M54" s="37"/>
      <c r="N54" s="37"/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8"/>
    </row>
    <row r="55" ht="19.9" customHeight="1" spans="2:40">
      <c r="B55" s="31" t="s">
        <v>183</v>
      </c>
      <c r="C55" s="31" t="s">
        <v>191</v>
      </c>
      <c r="D55" s="32" t="s">
        <v>75</v>
      </c>
      <c r="E55" s="36" t="s">
        <v>192</v>
      </c>
      <c r="F55" s="35">
        <f t="shared" si="1"/>
        <v>14.66</v>
      </c>
      <c r="G55" s="37">
        <v>14.66</v>
      </c>
      <c r="H55" s="37">
        <v>14.66</v>
      </c>
      <c r="I55" s="37">
        <v>14.66</v>
      </c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8"/>
    </row>
    <row r="56" ht="19.9" customHeight="1" spans="2:40">
      <c r="B56" s="31" t="s">
        <v>183</v>
      </c>
      <c r="C56" s="31" t="s">
        <v>193</v>
      </c>
      <c r="D56" s="32" t="s">
        <v>75</v>
      </c>
      <c r="E56" s="36" t="s">
        <v>194</v>
      </c>
      <c r="F56" s="35">
        <f t="shared" si="1"/>
        <v>18</v>
      </c>
      <c r="G56" s="37">
        <v>18</v>
      </c>
      <c r="H56" s="37">
        <v>18</v>
      </c>
      <c r="I56" s="37">
        <v>18</v>
      </c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8"/>
    </row>
    <row r="57" ht="19.9" customHeight="1" spans="2:40">
      <c r="B57" s="31" t="s">
        <v>183</v>
      </c>
      <c r="C57" s="31" t="s">
        <v>180</v>
      </c>
      <c r="D57" s="32" t="s">
        <v>75</v>
      </c>
      <c r="E57" s="36" t="s">
        <v>195</v>
      </c>
      <c r="F57" s="35">
        <f t="shared" si="1"/>
        <v>5.8</v>
      </c>
      <c r="G57" s="37">
        <v>5.8</v>
      </c>
      <c r="H57" s="37">
        <v>5.8</v>
      </c>
      <c r="I57" s="37">
        <v>5.8</v>
      </c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8"/>
    </row>
    <row r="58" ht="19.9" customHeight="1" spans="2:40">
      <c r="B58" s="31" t="s">
        <v>183</v>
      </c>
      <c r="C58" s="31" t="s">
        <v>196</v>
      </c>
      <c r="D58" s="32" t="s">
        <v>75</v>
      </c>
      <c r="E58" s="36" t="s">
        <v>197</v>
      </c>
      <c r="F58" s="35">
        <f t="shared" si="1"/>
        <v>1</v>
      </c>
      <c r="G58" s="37">
        <v>1</v>
      </c>
      <c r="H58" s="37">
        <v>1</v>
      </c>
      <c r="I58" s="37">
        <v>1</v>
      </c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8"/>
    </row>
    <row r="59" ht="19.9" customHeight="1" spans="2:40">
      <c r="B59" s="31" t="s">
        <v>183</v>
      </c>
      <c r="C59" s="31" t="s">
        <v>198</v>
      </c>
      <c r="D59" s="32" t="s">
        <v>75</v>
      </c>
      <c r="E59" s="36" t="s">
        <v>199</v>
      </c>
      <c r="F59" s="35">
        <f t="shared" si="1"/>
        <v>2.45</v>
      </c>
      <c r="G59" s="37">
        <v>2.45</v>
      </c>
      <c r="H59" s="37">
        <v>2.45</v>
      </c>
      <c r="I59" s="37">
        <v>2.45</v>
      </c>
      <c r="J59" s="37"/>
      <c r="K59" s="37"/>
      <c r="L59" s="37"/>
      <c r="M59" s="37"/>
      <c r="N59" s="37"/>
      <c r="O59" s="37"/>
      <c r="P59" s="37"/>
      <c r="Q59" s="37"/>
      <c r="R59" s="37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8"/>
    </row>
    <row r="60" ht="19.9" customHeight="1" spans="2:40">
      <c r="B60" s="31" t="s">
        <v>183</v>
      </c>
      <c r="C60" s="31" t="s">
        <v>200</v>
      </c>
      <c r="D60" s="32" t="s">
        <v>75</v>
      </c>
      <c r="E60" s="36" t="s">
        <v>201</v>
      </c>
      <c r="F60" s="35">
        <f t="shared" si="1"/>
        <v>62</v>
      </c>
      <c r="G60" s="37">
        <v>62</v>
      </c>
      <c r="H60" s="37">
        <v>62</v>
      </c>
      <c r="I60" s="37"/>
      <c r="J60" s="37">
        <v>62</v>
      </c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8"/>
    </row>
    <row r="61" ht="19.9" customHeight="1" spans="2:40">
      <c r="B61" s="31" t="s">
        <v>183</v>
      </c>
      <c r="C61" s="31" t="s">
        <v>204</v>
      </c>
      <c r="D61" s="32" t="s">
        <v>75</v>
      </c>
      <c r="E61" s="36" t="s">
        <v>205</v>
      </c>
      <c r="F61" s="35">
        <f t="shared" si="1"/>
        <v>5.66</v>
      </c>
      <c r="G61" s="37">
        <v>5.66</v>
      </c>
      <c r="H61" s="37">
        <v>5.66</v>
      </c>
      <c r="I61" s="37">
        <v>5.66</v>
      </c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8"/>
    </row>
    <row r="62" ht="19.9" customHeight="1" spans="2:40">
      <c r="B62" s="31" t="s">
        <v>183</v>
      </c>
      <c r="C62" s="31" t="s">
        <v>206</v>
      </c>
      <c r="D62" s="32" t="s">
        <v>75</v>
      </c>
      <c r="E62" s="36" t="s">
        <v>207</v>
      </c>
      <c r="F62" s="35">
        <f t="shared" si="1"/>
        <v>6.99</v>
      </c>
      <c r="G62" s="37">
        <v>6.99</v>
      </c>
      <c r="H62" s="37">
        <v>6.99</v>
      </c>
      <c r="I62" s="37">
        <v>6.99</v>
      </c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8"/>
    </row>
    <row r="63" ht="19.9" customHeight="1" spans="2:40">
      <c r="B63" s="31" t="s">
        <v>183</v>
      </c>
      <c r="C63" s="31" t="s">
        <v>208</v>
      </c>
      <c r="D63" s="32" t="s">
        <v>75</v>
      </c>
      <c r="E63" s="36" t="s">
        <v>209</v>
      </c>
      <c r="F63" s="35">
        <f t="shared" si="1"/>
        <v>8</v>
      </c>
      <c r="G63" s="37">
        <v>8</v>
      </c>
      <c r="H63" s="37">
        <v>8</v>
      </c>
      <c r="I63" s="37">
        <v>8</v>
      </c>
      <c r="J63" s="37"/>
      <c r="K63" s="37"/>
      <c r="L63" s="37"/>
      <c r="M63" s="37"/>
      <c r="N63" s="37"/>
      <c r="O63" s="37"/>
      <c r="P63" s="37"/>
      <c r="Q63" s="37"/>
      <c r="R63" s="37"/>
      <c r="S63" s="37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8"/>
    </row>
    <row r="64" ht="19.9" customHeight="1" spans="2:40">
      <c r="B64" s="31" t="s">
        <v>183</v>
      </c>
      <c r="C64" s="31" t="s">
        <v>210</v>
      </c>
      <c r="D64" s="32" t="s">
        <v>75</v>
      </c>
      <c r="E64" s="36" t="s">
        <v>211</v>
      </c>
      <c r="F64" s="35">
        <f t="shared" si="1"/>
        <v>25.64</v>
      </c>
      <c r="G64" s="37">
        <v>25.64</v>
      </c>
      <c r="H64" s="37">
        <v>25.64</v>
      </c>
      <c r="I64" s="37">
        <v>25.64</v>
      </c>
      <c r="J64" s="37"/>
      <c r="K64" s="37"/>
      <c r="L64" s="37"/>
      <c r="M64" s="37"/>
      <c r="N64" s="37"/>
      <c r="O64" s="37"/>
      <c r="P64" s="37"/>
      <c r="Q64" s="37"/>
      <c r="R64" s="37"/>
      <c r="S64" s="37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8"/>
    </row>
    <row r="65" ht="19.9" customHeight="1" spans="2:40">
      <c r="B65" s="31" t="s">
        <v>183</v>
      </c>
      <c r="C65" s="31" t="s">
        <v>212</v>
      </c>
      <c r="D65" s="32" t="s">
        <v>75</v>
      </c>
      <c r="E65" s="36" t="s">
        <v>213</v>
      </c>
      <c r="F65" s="35">
        <f t="shared" si="1"/>
        <v>161.78</v>
      </c>
      <c r="G65" s="37">
        <v>40.55</v>
      </c>
      <c r="H65" s="37">
        <v>40.55</v>
      </c>
      <c r="I65" s="37">
        <v>26.45</v>
      </c>
      <c r="J65" s="37">
        <v>14.1</v>
      </c>
      <c r="K65" s="37"/>
      <c r="L65" s="37"/>
      <c r="M65" s="37"/>
      <c r="N65" s="37"/>
      <c r="O65" s="37"/>
      <c r="P65" s="37"/>
      <c r="Q65" s="37"/>
      <c r="R65" s="37"/>
      <c r="S65" s="37"/>
      <c r="T65" s="37"/>
      <c r="U65" s="37"/>
      <c r="V65" s="37"/>
      <c r="W65" s="37"/>
      <c r="X65" s="37"/>
      <c r="Y65" s="37"/>
      <c r="Z65" s="37"/>
      <c r="AA65" s="37">
        <v>121.23</v>
      </c>
      <c r="AB65" s="37">
        <v>60.61</v>
      </c>
      <c r="AC65" s="37"/>
      <c r="AD65" s="37">
        <v>60.61</v>
      </c>
      <c r="AE65" s="37"/>
      <c r="AF65" s="37"/>
      <c r="AG65" s="37"/>
      <c r="AH65" s="37"/>
      <c r="AI65" s="37"/>
      <c r="AJ65" s="37"/>
      <c r="AK65" s="37">
        <v>60.61</v>
      </c>
      <c r="AL65" s="37"/>
      <c r="AM65" s="37">
        <v>60.61</v>
      </c>
      <c r="AN65" s="38"/>
    </row>
    <row r="66" ht="19.9" customHeight="1" spans="2:40">
      <c r="B66" s="31" t="s">
        <v>22</v>
      </c>
      <c r="C66" s="31" t="s">
        <v>22</v>
      </c>
      <c r="D66" s="32"/>
      <c r="E66" s="36" t="s">
        <v>214</v>
      </c>
      <c r="F66" s="35">
        <f t="shared" si="1"/>
        <v>8.67</v>
      </c>
      <c r="G66" s="37">
        <v>8.67</v>
      </c>
      <c r="H66" s="37">
        <v>8.67</v>
      </c>
      <c r="I66" s="37">
        <v>8.67</v>
      </c>
      <c r="J66" s="37"/>
      <c r="K66" s="37"/>
      <c r="L66" s="37"/>
      <c r="M66" s="37"/>
      <c r="N66" s="37"/>
      <c r="O66" s="37"/>
      <c r="P66" s="37"/>
      <c r="Q66" s="37"/>
      <c r="R66" s="37"/>
      <c r="S66" s="37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7"/>
      <c r="AL66" s="37"/>
      <c r="AM66" s="37"/>
      <c r="AN66" s="38"/>
    </row>
    <row r="67" ht="19.9" customHeight="1" spans="1:40">
      <c r="A67" s="6"/>
      <c r="B67" s="31" t="s">
        <v>215</v>
      </c>
      <c r="C67" s="31" t="s">
        <v>185</v>
      </c>
      <c r="D67" s="32" t="s">
        <v>75</v>
      </c>
      <c r="E67" s="36" t="s">
        <v>217</v>
      </c>
      <c r="F67" s="35">
        <f t="shared" si="1"/>
        <v>4.6</v>
      </c>
      <c r="G67" s="37">
        <v>4.6</v>
      </c>
      <c r="H67" s="37">
        <v>4.6</v>
      </c>
      <c r="I67" s="37">
        <v>4.6</v>
      </c>
      <c r="J67" s="37"/>
      <c r="K67" s="37"/>
      <c r="L67" s="37"/>
      <c r="M67" s="37"/>
      <c r="N67" s="37"/>
      <c r="O67" s="37"/>
      <c r="P67" s="37"/>
      <c r="Q67" s="37"/>
      <c r="R67" s="37"/>
      <c r="S67" s="37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37"/>
      <c r="AH67" s="37"/>
      <c r="AI67" s="37"/>
      <c r="AJ67" s="37"/>
      <c r="AK67" s="37"/>
      <c r="AL67" s="37"/>
      <c r="AM67" s="37"/>
      <c r="AN67" s="38"/>
    </row>
    <row r="68" ht="19.9" customHeight="1" spans="2:40">
      <c r="B68" s="31" t="s">
        <v>215</v>
      </c>
      <c r="C68" s="31" t="s">
        <v>189</v>
      </c>
      <c r="D68" s="32" t="s">
        <v>75</v>
      </c>
      <c r="E68" s="36" t="s">
        <v>218</v>
      </c>
      <c r="F68" s="35">
        <f t="shared" si="1"/>
        <v>4.07</v>
      </c>
      <c r="G68" s="37">
        <v>4.07</v>
      </c>
      <c r="H68" s="37">
        <v>4.07</v>
      </c>
      <c r="I68" s="37">
        <v>4.07</v>
      </c>
      <c r="J68" s="37"/>
      <c r="K68" s="37"/>
      <c r="L68" s="37"/>
      <c r="M68" s="37"/>
      <c r="N68" s="37"/>
      <c r="O68" s="37"/>
      <c r="P68" s="37"/>
      <c r="Q68" s="37"/>
      <c r="R68" s="37"/>
      <c r="S68" s="37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37"/>
      <c r="AH68" s="37"/>
      <c r="AI68" s="37"/>
      <c r="AJ68" s="37"/>
      <c r="AK68" s="37"/>
      <c r="AL68" s="37"/>
      <c r="AM68" s="37"/>
      <c r="AN68" s="38"/>
    </row>
    <row r="69" ht="19.9" customHeight="1" spans="2:40">
      <c r="B69" s="31" t="s">
        <v>22</v>
      </c>
      <c r="C69" s="31" t="s">
        <v>22</v>
      </c>
      <c r="D69" s="32"/>
      <c r="E69" s="36" t="s">
        <v>223</v>
      </c>
      <c r="F69" s="35">
        <f t="shared" si="1"/>
        <v>1802.05</v>
      </c>
      <c r="G69" s="37">
        <v>1802.05</v>
      </c>
      <c r="H69" s="37">
        <v>1802.05</v>
      </c>
      <c r="I69" s="37">
        <v>1802.05</v>
      </c>
      <c r="J69" s="37"/>
      <c r="K69" s="37"/>
      <c r="L69" s="37"/>
      <c r="M69" s="37"/>
      <c r="N69" s="37"/>
      <c r="O69" s="37"/>
      <c r="P69" s="37"/>
      <c r="Q69" s="37"/>
      <c r="R69" s="37"/>
      <c r="S69" s="37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37"/>
      <c r="AH69" s="37"/>
      <c r="AI69" s="37"/>
      <c r="AJ69" s="37"/>
      <c r="AK69" s="37"/>
      <c r="AL69" s="37"/>
      <c r="AM69" s="37"/>
      <c r="AN69" s="38"/>
    </row>
    <row r="70" ht="19.9" customHeight="1" spans="1:40">
      <c r="A70" s="6"/>
      <c r="B70" s="31" t="s">
        <v>22</v>
      </c>
      <c r="C70" s="31" t="s">
        <v>22</v>
      </c>
      <c r="D70" s="32"/>
      <c r="E70" s="36" t="s">
        <v>166</v>
      </c>
      <c r="F70" s="35">
        <f t="shared" si="1"/>
        <v>1421.83</v>
      </c>
      <c r="G70" s="37">
        <v>1421.83</v>
      </c>
      <c r="H70" s="37">
        <v>1421.83</v>
      </c>
      <c r="I70" s="37">
        <v>1421.83</v>
      </c>
      <c r="J70" s="37"/>
      <c r="K70" s="37"/>
      <c r="L70" s="37"/>
      <c r="M70" s="37"/>
      <c r="N70" s="37"/>
      <c r="O70" s="37"/>
      <c r="P70" s="37"/>
      <c r="Q70" s="37"/>
      <c r="R70" s="37"/>
      <c r="S70" s="37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37"/>
      <c r="AH70" s="37"/>
      <c r="AI70" s="37"/>
      <c r="AJ70" s="37"/>
      <c r="AK70" s="37"/>
      <c r="AL70" s="37"/>
      <c r="AM70" s="37"/>
      <c r="AN70" s="38"/>
    </row>
    <row r="71" ht="19.9" customHeight="1" spans="1:40">
      <c r="A71" s="6"/>
      <c r="B71" s="31" t="s">
        <v>167</v>
      </c>
      <c r="C71" s="31" t="s">
        <v>168</v>
      </c>
      <c r="D71" s="32" t="s">
        <v>77</v>
      </c>
      <c r="E71" s="36" t="s">
        <v>169</v>
      </c>
      <c r="F71" s="35">
        <f t="shared" si="1"/>
        <v>412.95</v>
      </c>
      <c r="G71" s="37">
        <v>412.95</v>
      </c>
      <c r="H71" s="37">
        <v>412.95</v>
      </c>
      <c r="I71" s="37">
        <v>412.95</v>
      </c>
      <c r="J71" s="37"/>
      <c r="K71" s="37"/>
      <c r="L71" s="37"/>
      <c r="M71" s="37"/>
      <c r="N71" s="37"/>
      <c r="O71" s="37"/>
      <c r="P71" s="37"/>
      <c r="Q71" s="37"/>
      <c r="R71" s="37"/>
      <c r="S71" s="37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37"/>
      <c r="AH71" s="37"/>
      <c r="AI71" s="37"/>
      <c r="AJ71" s="37"/>
      <c r="AK71" s="37"/>
      <c r="AL71" s="37"/>
      <c r="AM71" s="37"/>
      <c r="AN71" s="38"/>
    </row>
    <row r="72" ht="19.9" customHeight="1" spans="2:40">
      <c r="B72" s="31" t="s">
        <v>167</v>
      </c>
      <c r="C72" s="31" t="s">
        <v>170</v>
      </c>
      <c r="D72" s="32" t="s">
        <v>77</v>
      </c>
      <c r="E72" s="36" t="s">
        <v>171</v>
      </c>
      <c r="F72" s="35">
        <f t="shared" ref="F72:F103" si="2">G72+Q72+AA72</f>
        <v>82.15</v>
      </c>
      <c r="G72" s="37">
        <v>82.15</v>
      </c>
      <c r="H72" s="37">
        <v>82.15</v>
      </c>
      <c r="I72" s="37">
        <v>82.15</v>
      </c>
      <c r="J72" s="37"/>
      <c r="K72" s="37"/>
      <c r="L72" s="37"/>
      <c r="M72" s="37"/>
      <c r="N72" s="37"/>
      <c r="O72" s="37"/>
      <c r="P72" s="37"/>
      <c r="Q72" s="37"/>
      <c r="R72" s="37"/>
      <c r="S72" s="37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37"/>
      <c r="AH72" s="37"/>
      <c r="AI72" s="37"/>
      <c r="AJ72" s="37"/>
      <c r="AK72" s="37"/>
      <c r="AL72" s="37"/>
      <c r="AM72" s="37"/>
      <c r="AN72" s="38"/>
    </row>
    <row r="73" ht="19.9" customHeight="1" spans="2:40">
      <c r="B73" s="31" t="s">
        <v>167</v>
      </c>
      <c r="C73" s="31" t="s">
        <v>172</v>
      </c>
      <c r="D73" s="32" t="s">
        <v>77</v>
      </c>
      <c r="E73" s="36" t="s">
        <v>173</v>
      </c>
      <c r="F73" s="35">
        <f t="shared" si="2"/>
        <v>345.72</v>
      </c>
      <c r="G73" s="37">
        <v>345.72</v>
      </c>
      <c r="H73" s="37">
        <v>345.72</v>
      </c>
      <c r="I73" s="37">
        <v>345.72</v>
      </c>
      <c r="J73" s="37"/>
      <c r="K73" s="37"/>
      <c r="L73" s="37"/>
      <c r="M73" s="37"/>
      <c r="N73" s="37"/>
      <c r="O73" s="37"/>
      <c r="P73" s="37"/>
      <c r="Q73" s="37"/>
      <c r="R73" s="37"/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37"/>
      <c r="AG73" s="37"/>
      <c r="AH73" s="37"/>
      <c r="AI73" s="37"/>
      <c r="AJ73" s="37"/>
      <c r="AK73" s="37"/>
      <c r="AL73" s="37"/>
      <c r="AM73" s="37"/>
      <c r="AN73" s="38"/>
    </row>
    <row r="74" ht="19.9" customHeight="1" spans="2:40">
      <c r="B74" s="31" t="s">
        <v>167</v>
      </c>
      <c r="C74" s="31" t="s">
        <v>189</v>
      </c>
      <c r="D74" s="32" t="s">
        <v>77</v>
      </c>
      <c r="E74" s="36" t="s">
        <v>224</v>
      </c>
      <c r="F74" s="35">
        <f t="shared" si="2"/>
        <v>198.5</v>
      </c>
      <c r="G74" s="37">
        <v>198.5</v>
      </c>
      <c r="H74" s="37">
        <v>198.5</v>
      </c>
      <c r="I74" s="37">
        <v>198.5</v>
      </c>
      <c r="J74" s="37"/>
      <c r="K74" s="37"/>
      <c r="L74" s="37"/>
      <c r="M74" s="37"/>
      <c r="N74" s="37"/>
      <c r="O74" s="37"/>
      <c r="P74" s="37"/>
      <c r="Q74" s="37"/>
      <c r="R74" s="37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37"/>
      <c r="AH74" s="37"/>
      <c r="AI74" s="37"/>
      <c r="AJ74" s="37"/>
      <c r="AK74" s="37"/>
      <c r="AL74" s="37"/>
      <c r="AM74" s="37"/>
      <c r="AN74" s="38"/>
    </row>
    <row r="75" ht="19.9" customHeight="1" spans="2:40">
      <c r="B75" s="31" t="s">
        <v>167</v>
      </c>
      <c r="C75" s="31" t="s">
        <v>174</v>
      </c>
      <c r="D75" s="32" t="s">
        <v>77</v>
      </c>
      <c r="E75" s="36" t="s">
        <v>175</v>
      </c>
      <c r="F75" s="35">
        <f t="shared" si="2"/>
        <v>166.33</v>
      </c>
      <c r="G75" s="37">
        <v>166.33</v>
      </c>
      <c r="H75" s="37">
        <v>166.33</v>
      </c>
      <c r="I75" s="37">
        <v>166.33</v>
      </c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37"/>
      <c r="AI75" s="37"/>
      <c r="AJ75" s="37"/>
      <c r="AK75" s="37"/>
      <c r="AL75" s="37"/>
      <c r="AM75" s="37"/>
      <c r="AN75" s="38"/>
    </row>
    <row r="76" ht="19.9" customHeight="1" spans="2:40">
      <c r="B76" s="31" t="s">
        <v>167</v>
      </c>
      <c r="C76" s="31" t="s">
        <v>176</v>
      </c>
      <c r="D76" s="32" t="s">
        <v>77</v>
      </c>
      <c r="E76" s="36" t="s">
        <v>177</v>
      </c>
      <c r="F76" s="35">
        <f t="shared" si="2"/>
        <v>70.56</v>
      </c>
      <c r="G76" s="37">
        <v>70.56</v>
      </c>
      <c r="H76" s="37">
        <v>70.56</v>
      </c>
      <c r="I76" s="37">
        <v>70.56</v>
      </c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8"/>
    </row>
    <row r="77" ht="19.9" customHeight="1" spans="2:40">
      <c r="B77" s="31" t="s">
        <v>167</v>
      </c>
      <c r="C77" s="31" t="s">
        <v>178</v>
      </c>
      <c r="D77" s="32" t="s">
        <v>77</v>
      </c>
      <c r="E77" s="36" t="s">
        <v>179</v>
      </c>
      <c r="F77" s="35">
        <f t="shared" si="2"/>
        <v>10.4</v>
      </c>
      <c r="G77" s="37">
        <v>10.4</v>
      </c>
      <c r="H77" s="37">
        <v>10.4</v>
      </c>
      <c r="I77" s="37">
        <v>10.4</v>
      </c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37"/>
      <c r="AH77" s="37"/>
      <c r="AI77" s="37"/>
      <c r="AJ77" s="37"/>
      <c r="AK77" s="37"/>
      <c r="AL77" s="37"/>
      <c r="AM77" s="37"/>
      <c r="AN77" s="38"/>
    </row>
    <row r="78" ht="19.9" customHeight="1" spans="2:40">
      <c r="B78" s="31" t="s">
        <v>167</v>
      </c>
      <c r="C78" s="31" t="s">
        <v>180</v>
      </c>
      <c r="D78" s="32" t="s">
        <v>77</v>
      </c>
      <c r="E78" s="36" t="s">
        <v>181</v>
      </c>
      <c r="F78" s="35">
        <f t="shared" si="2"/>
        <v>135.23</v>
      </c>
      <c r="G78" s="37">
        <v>135.23</v>
      </c>
      <c r="H78" s="37">
        <v>135.23</v>
      </c>
      <c r="I78" s="37">
        <v>135.23</v>
      </c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37"/>
      <c r="AH78" s="37"/>
      <c r="AI78" s="37"/>
      <c r="AJ78" s="37"/>
      <c r="AK78" s="37"/>
      <c r="AL78" s="37"/>
      <c r="AM78" s="37"/>
      <c r="AN78" s="38"/>
    </row>
    <row r="79" ht="19.9" customHeight="1" spans="2:40">
      <c r="B79" s="31" t="s">
        <v>22</v>
      </c>
      <c r="C79" s="31" t="s">
        <v>22</v>
      </c>
      <c r="D79" s="32"/>
      <c r="E79" s="36" t="s">
        <v>182</v>
      </c>
      <c r="F79" s="35">
        <f t="shared" si="2"/>
        <v>238.39</v>
      </c>
      <c r="G79" s="37">
        <v>238.39</v>
      </c>
      <c r="H79" s="37">
        <v>238.39</v>
      </c>
      <c r="I79" s="37">
        <v>238.39</v>
      </c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37"/>
      <c r="AH79" s="37"/>
      <c r="AI79" s="37"/>
      <c r="AJ79" s="37"/>
      <c r="AK79" s="37"/>
      <c r="AL79" s="37"/>
      <c r="AM79" s="37"/>
      <c r="AN79" s="38"/>
    </row>
    <row r="80" ht="19.9" customHeight="1" spans="1:40">
      <c r="A80" s="6"/>
      <c r="B80" s="31" t="s">
        <v>183</v>
      </c>
      <c r="C80" s="31" t="s">
        <v>168</v>
      </c>
      <c r="D80" s="32" t="s">
        <v>77</v>
      </c>
      <c r="E80" s="36" t="s">
        <v>184</v>
      </c>
      <c r="F80" s="35">
        <f t="shared" si="2"/>
        <v>28</v>
      </c>
      <c r="G80" s="37">
        <v>28</v>
      </c>
      <c r="H80" s="37">
        <v>28</v>
      </c>
      <c r="I80" s="37">
        <v>28</v>
      </c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  <c r="AG80" s="37"/>
      <c r="AH80" s="37"/>
      <c r="AI80" s="37"/>
      <c r="AJ80" s="37"/>
      <c r="AK80" s="37"/>
      <c r="AL80" s="37"/>
      <c r="AM80" s="37"/>
      <c r="AN80" s="38"/>
    </row>
    <row r="81" ht="19.9" customHeight="1" spans="2:40">
      <c r="B81" s="31" t="s">
        <v>183</v>
      </c>
      <c r="C81" s="31" t="s">
        <v>170</v>
      </c>
      <c r="D81" s="32" t="s">
        <v>77</v>
      </c>
      <c r="E81" s="36" t="s">
        <v>225</v>
      </c>
      <c r="F81" s="35">
        <f t="shared" si="2"/>
        <v>1.35</v>
      </c>
      <c r="G81" s="37">
        <v>1.35</v>
      </c>
      <c r="H81" s="37">
        <v>1.35</v>
      </c>
      <c r="I81" s="37">
        <v>1.35</v>
      </c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37"/>
      <c r="AH81" s="37"/>
      <c r="AI81" s="37"/>
      <c r="AJ81" s="37"/>
      <c r="AK81" s="37"/>
      <c r="AL81" s="37"/>
      <c r="AM81" s="37"/>
      <c r="AN81" s="38"/>
    </row>
    <row r="82" ht="19.9" customHeight="1" spans="2:40">
      <c r="B82" s="31" t="s">
        <v>183</v>
      </c>
      <c r="C82" s="31" t="s">
        <v>185</v>
      </c>
      <c r="D82" s="32" t="s">
        <v>77</v>
      </c>
      <c r="E82" s="36" t="s">
        <v>186</v>
      </c>
      <c r="F82" s="35">
        <f t="shared" si="2"/>
        <v>2.1</v>
      </c>
      <c r="G82" s="37">
        <v>2.1</v>
      </c>
      <c r="H82" s="37">
        <v>2.1</v>
      </c>
      <c r="I82" s="37">
        <v>2.1</v>
      </c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  <c r="AN82" s="38"/>
    </row>
    <row r="83" ht="19.9" customHeight="1" spans="2:40">
      <c r="B83" s="31" t="s">
        <v>183</v>
      </c>
      <c r="C83" s="31" t="s">
        <v>187</v>
      </c>
      <c r="D83" s="32" t="s">
        <v>77</v>
      </c>
      <c r="E83" s="36" t="s">
        <v>188</v>
      </c>
      <c r="F83" s="35">
        <f t="shared" si="2"/>
        <v>5.89</v>
      </c>
      <c r="G83" s="37">
        <v>5.89</v>
      </c>
      <c r="H83" s="37">
        <v>5.89</v>
      </c>
      <c r="I83" s="37">
        <v>5.89</v>
      </c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  <c r="AM83" s="37"/>
      <c r="AN83" s="38"/>
    </row>
    <row r="84" ht="19.9" customHeight="1" spans="2:40">
      <c r="B84" s="31" t="s">
        <v>183</v>
      </c>
      <c r="C84" s="31" t="s">
        <v>189</v>
      </c>
      <c r="D84" s="32" t="s">
        <v>77</v>
      </c>
      <c r="E84" s="36" t="s">
        <v>190</v>
      </c>
      <c r="F84" s="35">
        <f t="shared" si="2"/>
        <v>9.15</v>
      </c>
      <c r="G84" s="37">
        <v>9.15</v>
      </c>
      <c r="H84" s="37">
        <v>9.15</v>
      </c>
      <c r="I84" s="37">
        <v>9.15</v>
      </c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37"/>
      <c r="AH84" s="37"/>
      <c r="AI84" s="37"/>
      <c r="AJ84" s="37"/>
      <c r="AK84" s="37"/>
      <c r="AL84" s="37"/>
      <c r="AM84" s="37"/>
      <c r="AN84" s="38"/>
    </row>
    <row r="85" ht="19.9" customHeight="1" spans="2:40">
      <c r="B85" s="31" t="s">
        <v>183</v>
      </c>
      <c r="C85" s="31" t="s">
        <v>193</v>
      </c>
      <c r="D85" s="32" t="s">
        <v>77</v>
      </c>
      <c r="E85" s="36" t="s">
        <v>194</v>
      </c>
      <c r="F85" s="35">
        <f t="shared" si="2"/>
        <v>25.61</v>
      </c>
      <c r="G85" s="37">
        <v>25.61</v>
      </c>
      <c r="H85" s="37">
        <v>25.61</v>
      </c>
      <c r="I85" s="37">
        <v>25.61</v>
      </c>
      <c r="J85" s="37"/>
      <c r="K85" s="37"/>
      <c r="L85" s="37"/>
      <c r="M85" s="37"/>
      <c r="N85" s="37"/>
      <c r="O85" s="37"/>
      <c r="P85" s="37"/>
      <c r="Q85" s="37"/>
      <c r="R85" s="37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F85" s="37"/>
      <c r="AG85" s="37"/>
      <c r="AH85" s="37"/>
      <c r="AI85" s="37"/>
      <c r="AJ85" s="37"/>
      <c r="AK85" s="37"/>
      <c r="AL85" s="37"/>
      <c r="AM85" s="37"/>
      <c r="AN85" s="38"/>
    </row>
    <row r="86" ht="19.9" customHeight="1" spans="2:40">
      <c r="B86" s="31" t="s">
        <v>183</v>
      </c>
      <c r="C86" s="31" t="s">
        <v>180</v>
      </c>
      <c r="D86" s="32" t="s">
        <v>77</v>
      </c>
      <c r="E86" s="36" t="s">
        <v>195</v>
      </c>
      <c r="F86" s="35">
        <f t="shared" si="2"/>
        <v>3.2</v>
      </c>
      <c r="G86" s="37">
        <v>3.2</v>
      </c>
      <c r="H86" s="37">
        <v>3.2</v>
      </c>
      <c r="I86" s="37">
        <v>3.2</v>
      </c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  <c r="AM86" s="37"/>
      <c r="AN86" s="38"/>
    </row>
    <row r="87" ht="19.9" customHeight="1" spans="2:40">
      <c r="B87" s="31" t="s">
        <v>183</v>
      </c>
      <c r="C87" s="31" t="s">
        <v>226</v>
      </c>
      <c r="D87" s="32" t="s">
        <v>77</v>
      </c>
      <c r="E87" s="36" t="s">
        <v>227</v>
      </c>
      <c r="F87" s="35">
        <f t="shared" si="2"/>
        <v>8.56</v>
      </c>
      <c r="G87" s="37">
        <v>8.56</v>
      </c>
      <c r="H87" s="37">
        <v>8.56</v>
      </c>
      <c r="I87" s="37">
        <v>8.56</v>
      </c>
      <c r="J87" s="37"/>
      <c r="K87" s="37"/>
      <c r="L87" s="37"/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37"/>
      <c r="AJ87" s="37"/>
      <c r="AK87" s="37"/>
      <c r="AL87" s="37"/>
      <c r="AM87" s="37"/>
      <c r="AN87" s="38"/>
    </row>
    <row r="88" ht="19.9" customHeight="1" spans="2:40">
      <c r="B88" s="31" t="s">
        <v>183</v>
      </c>
      <c r="C88" s="31" t="s">
        <v>196</v>
      </c>
      <c r="D88" s="32" t="s">
        <v>77</v>
      </c>
      <c r="E88" s="36" t="s">
        <v>197</v>
      </c>
      <c r="F88" s="35">
        <f t="shared" si="2"/>
        <v>0.6</v>
      </c>
      <c r="G88" s="37">
        <v>0.6</v>
      </c>
      <c r="H88" s="37">
        <v>0.6</v>
      </c>
      <c r="I88" s="37">
        <v>0.6</v>
      </c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  <c r="AL88" s="37"/>
      <c r="AM88" s="37"/>
      <c r="AN88" s="38"/>
    </row>
    <row r="89" ht="19.9" customHeight="1" spans="2:40">
      <c r="B89" s="31" t="s">
        <v>183</v>
      </c>
      <c r="C89" s="31" t="s">
        <v>198</v>
      </c>
      <c r="D89" s="32" t="s">
        <v>77</v>
      </c>
      <c r="E89" s="36" t="s">
        <v>199</v>
      </c>
      <c r="F89" s="35">
        <f t="shared" si="2"/>
        <v>1</v>
      </c>
      <c r="G89" s="37">
        <v>1</v>
      </c>
      <c r="H89" s="37">
        <v>1</v>
      </c>
      <c r="I89" s="37">
        <v>1</v>
      </c>
      <c r="J89" s="37"/>
      <c r="K89" s="37"/>
      <c r="L89" s="37"/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37"/>
      <c r="AJ89" s="37"/>
      <c r="AK89" s="37"/>
      <c r="AL89" s="37"/>
      <c r="AM89" s="37"/>
      <c r="AN89" s="38"/>
    </row>
    <row r="90" ht="19.9" customHeight="1" spans="2:40">
      <c r="B90" s="31" t="s">
        <v>183</v>
      </c>
      <c r="C90" s="31" t="s">
        <v>204</v>
      </c>
      <c r="D90" s="32" t="s">
        <v>77</v>
      </c>
      <c r="E90" s="36" t="s">
        <v>205</v>
      </c>
      <c r="F90" s="35">
        <f t="shared" si="2"/>
        <v>15.78</v>
      </c>
      <c r="G90" s="37">
        <v>15.78</v>
      </c>
      <c r="H90" s="37">
        <v>15.78</v>
      </c>
      <c r="I90" s="37">
        <v>15.78</v>
      </c>
      <c r="J90" s="37"/>
      <c r="K90" s="37"/>
      <c r="L90" s="37"/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37"/>
      <c r="AJ90" s="37"/>
      <c r="AK90" s="37"/>
      <c r="AL90" s="37"/>
      <c r="AM90" s="37"/>
      <c r="AN90" s="38"/>
    </row>
    <row r="91" ht="19.9" customHeight="1" spans="2:40">
      <c r="B91" s="31" t="s">
        <v>183</v>
      </c>
      <c r="C91" s="31" t="s">
        <v>206</v>
      </c>
      <c r="D91" s="32" t="s">
        <v>77</v>
      </c>
      <c r="E91" s="36" t="s">
        <v>207</v>
      </c>
      <c r="F91" s="35">
        <f t="shared" si="2"/>
        <v>21.1</v>
      </c>
      <c r="G91" s="37">
        <v>21.1</v>
      </c>
      <c r="H91" s="37">
        <v>21.1</v>
      </c>
      <c r="I91" s="37">
        <v>21.1</v>
      </c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7"/>
      <c r="AL91" s="37"/>
      <c r="AM91" s="37"/>
      <c r="AN91" s="38"/>
    </row>
    <row r="92" ht="19.9" customHeight="1" spans="2:40">
      <c r="B92" s="31" t="s">
        <v>183</v>
      </c>
      <c r="C92" s="31" t="s">
        <v>208</v>
      </c>
      <c r="D92" s="32" t="s">
        <v>77</v>
      </c>
      <c r="E92" s="36" t="s">
        <v>209</v>
      </c>
      <c r="F92" s="35">
        <f t="shared" si="2"/>
        <v>6.52</v>
      </c>
      <c r="G92" s="37">
        <v>6.52</v>
      </c>
      <c r="H92" s="37">
        <v>6.52</v>
      </c>
      <c r="I92" s="37">
        <v>6.52</v>
      </c>
      <c r="J92" s="37"/>
      <c r="K92" s="37"/>
      <c r="L92" s="37"/>
      <c r="M92" s="37"/>
      <c r="N92" s="37"/>
      <c r="O92" s="37"/>
      <c r="P92" s="37"/>
      <c r="Q92" s="37"/>
      <c r="R92" s="37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  <c r="AF92" s="37"/>
      <c r="AG92" s="37"/>
      <c r="AH92" s="37"/>
      <c r="AI92" s="37"/>
      <c r="AJ92" s="37"/>
      <c r="AK92" s="37"/>
      <c r="AL92" s="37"/>
      <c r="AM92" s="37"/>
      <c r="AN92" s="38"/>
    </row>
    <row r="93" ht="19.9" customHeight="1" spans="2:40">
      <c r="B93" s="31" t="s">
        <v>183</v>
      </c>
      <c r="C93" s="31" t="s">
        <v>210</v>
      </c>
      <c r="D93" s="32" t="s">
        <v>77</v>
      </c>
      <c r="E93" s="36" t="s">
        <v>211</v>
      </c>
      <c r="F93" s="35">
        <f t="shared" si="2"/>
        <v>21.52</v>
      </c>
      <c r="G93" s="37">
        <v>21.52</v>
      </c>
      <c r="H93" s="37">
        <v>21.52</v>
      </c>
      <c r="I93" s="37">
        <v>21.52</v>
      </c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37"/>
      <c r="AH93" s="37"/>
      <c r="AI93" s="37"/>
      <c r="AJ93" s="37"/>
      <c r="AK93" s="37"/>
      <c r="AL93" s="37"/>
      <c r="AM93" s="37"/>
      <c r="AN93" s="38"/>
    </row>
    <row r="94" ht="19.9" customHeight="1" spans="2:40">
      <c r="B94" s="31" t="s">
        <v>183</v>
      </c>
      <c r="C94" s="31" t="s">
        <v>212</v>
      </c>
      <c r="D94" s="32" t="s">
        <v>77</v>
      </c>
      <c r="E94" s="36" t="s">
        <v>213</v>
      </c>
      <c r="F94" s="35">
        <f t="shared" si="2"/>
        <v>88.02</v>
      </c>
      <c r="G94" s="37">
        <v>88.02</v>
      </c>
      <c r="H94" s="37">
        <v>88.02</v>
      </c>
      <c r="I94" s="37">
        <v>88.02</v>
      </c>
      <c r="J94" s="37"/>
      <c r="K94" s="37"/>
      <c r="L94" s="37"/>
      <c r="M94" s="37"/>
      <c r="N94" s="37"/>
      <c r="O94" s="37"/>
      <c r="P94" s="37"/>
      <c r="Q94" s="37"/>
      <c r="R94" s="37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F94" s="37"/>
      <c r="AG94" s="37"/>
      <c r="AH94" s="37"/>
      <c r="AI94" s="37"/>
      <c r="AJ94" s="37"/>
      <c r="AK94" s="37"/>
      <c r="AL94" s="37"/>
      <c r="AM94" s="37"/>
      <c r="AN94" s="38"/>
    </row>
    <row r="95" ht="19.9" customHeight="1" spans="2:40">
      <c r="B95" s="31" t="s">
        <v>22</v>
      </c>
      <c r="C95" s="31" t="s">
        <v>22</v>
      </c>
      <c r="D95" s="32"/>
      <c r="E95" s="36" t="s">
        <v>214</v>
      </c>
      <c r="F95" s="35">
        <f t="shared" si="2"/>
        <v>141.83</v>
      </c>
      <c r="G95" s="37">
        <v>141.83</v>
      </c>
      <c r="H95" s="37">
        <v>141.83</v>
      </c>
      <c r="I95" s="37">
        <v>141.83</v>
      </c>
      <c r="J95" s="37"/>
      <c r="K95" s="37"/>
      <c r="L95" s="37"/>
      <c r="M95" s="37"/>
      <c r="N95" s="37"/>
      <c r="O95" s="37"/>
      <c r="P95" s="37"/>
      <c r="Q95" s="37"/>
      <c r="R95" s="37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F95" s="37"/>
      <c r="AG95" s="37"/>
      <c r="AH95" s="37"/>
      <c r="AI95" s="37"/>
      <c r="AJ95" s="37"/>
      <c r="AK95" s="37"/>
      <c r="AL95" s="37"/>
      <c r="AM95" s="37"/>
      <c r="AN95" s="38"/>
    </row>
    <row r="96" ht="19.9" customHeight="1" spans="1:40">
      <c r="A96" s="6"/>
      <c r="B96" s="31" t="s">
        <v>215</v>
      </c>
      <c r="C96" s="31" t="s">
        <v>185</v>
      </c>
      <c r="D96" s="32" t="s">
        <v>77</v>
      </c>
      <c r="E96" s="36" t="s">
        <v>217</v>
      </c>
      <c r="F96" s="35">
        <f t="shared" si="2"/>
        <v>87.72</v>
      </c>
      <c r="G96" s="37">
        <v>87.72</v>
      </c>
      <c r="H96" s="37">
        <v>87.72</v>
      </c>
      <c r="I96" s="37">
        <v>87.72</v>
      </c>
      <c r="J96" s="37"/>
      <c r="K96" s="37"/>
      <c r="L96" s="37"/>
      <c r="M96" s="37"/>
      <c r="N96" s="37"/>
      <c r="O96" s="37"/>
      <c r="P96" s="37"/>
      <c r="Q96" s="37"/>
      <c r="R96" s="37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F96" s="37"/>
      <c r="AG96" s="37"/>
      <c r="AH96" s="37"/>
      <c r="AI96" s="37"/>
      <c r="AJ96" s="37"/>
      <c r="AK96" s="37"/>
      <c r="AL96" s="37"/>
      <c r="AM96" s="37"/>
      <c r="AN96" s="38"/>
    </row>
    <row r="97" ht="19.9" customHeight="1" spans="2:40">
      <c r="B97" s="31" t="s">
        <v>215</v>
      </c>
      <c r="C97" s="31" t="s">
        <v>189</v>
      </c>
      <c r="D97" s="32" t="s">
        <v>77</v>
      </c>
      <c r="E97" s="36" t="s">
        <v>218</v>
      </c>
      <c r="F97" s="35">
        <f t="shared" si="2"/>
        <v>54.11</v>
      </c>
      <c r="G97" s="37">
        <v>54.11</v>
      </c>
      <c r="H97" s="37">
        <v>54.11</v>
      </c>
      <c r="I97" s="37">
        <v>54.11</v>
      </c>
      <c r="J97" s="37"/>
      <c r="K97" s="37"/>
      <c r="L97" s="37"/>
      <c r="M97" s="37"/>
      <c r="N97" s="37"/>
      <c r="O97" s="37"/>
      <c r="P97" s="37"/>
      <c r="Q97" s="37"/>
      <c r="R97" s="37"/>
      <c r="S97" s="37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F97" s="37"/>
      <c r="AG97" s="37"/>
      <c r="AH97" s="37"/>
      <c r="AI97" s="37"/>
      <c r="AJ97" s="37"/>
      <c r="AK97" s="37"/>
      <c r="AL97" s="37"/>
      <c r="AM97" s="37"/>
      <c r="AN97" s="38"/>
    </row>
    <row r="98" ht="19.9" customHeight="1" spans="2:40">
      <c r="B98" s="31" t="s">
        <v>22</v>
      </c>
      <c r="C98" s="31" t="s">
        <v>22</v>
      </c>
      <c r="D98" s="32"/>
      <c r="E98" s="36" t="s">
        <v>228</v>
      </c>
      <c r="F98" s="35">
        <f t="shared" si="2"/>
        <v>2898.63</v>
      </c>
      <c r="G98" s="37">
        <v>2898.63</v>
      </c>
      <c r="H98" s="37">
        <v>2898.63</v>
      </c>
      <c r="I98" s="37">
        <v>2109.95</v>
      </c>
      <c r="J98" s="37">
        <v>788.68</v>
      </c>
      <c r="K98" s="37"/>
      <c r="L98" s="37"/>
      <c r="M98" s="37"/>
      <c r="N98" s="37"/>
      <c r="O98" s="37"/>
      <c r="P98" s="37"/>
      <c r="Q98" s="37"/>
      <c r="R98" s="37"/>
      <c r="S98" s="37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F98" s="37"/>
      <c r="AG98" s="37"/>
      <c r="AH98" s="37"/>
      <c r="AI98" s="37"/>
      <c r="AJ98" s="37"/>
      <c r="AK98" s="37"/>
      <c r="AL98" s="37"/>
      <c r="AM98" s="37"/>
      <c r="AN98" s="38"/>
    </row>
    <row r="99" ht="19.9" customHeight="1" spans="1:40">
      <c r="A99" s="6"/>
      <c r="B99" s="31" t="s">
        <v>22</v>
      </c>
      <c r="C99" s="31" t="s">
        <v>22</v>
      </c>
      <c r="D99" s="32"/>
      <c r="E99" s="36" t="s">
        <v>166</v>
      </c>
      <c r="F99" s="35">
        <f t="shared" si="2"/>
        <v>1677.56</v>
      </c>
      <c r="G99" s="37">
        <v>1677.56</v>
      </c>
      <c r="H99" s="37">
        <v>1677.56</v>
      </c>
      <c r="I99" s="37">
        <v>1677.56</v>
      </c>
      <c r="J99" s="37"/>
      <c r="K99" s="37"/>
      <c r="L99" s="37"/>
      <c r="M99" s="37"/>
      <c r="N99" s="37"/>
      <c r="O99" s="37"/>
      <c r="P99" s="37"/>
      <c r="Q99" s="37"/>
      <c r="R99" s="37"/>
      <c r="S99" s="37"/>
      <c r="T99" s="37"/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F99" s="37"/>
      <c r="AG99" s="37"/>
      <c r="AH99" s="37"/>
      <c r="AI99" s="37"/>
      <c r="AJ99" s="37"/>
      <c r="AK99" s="37"/>
      <c r="AL99" s="37"/>
      <c r="AM99" s="37"/>
      <c r="AN99" s="38"/>
    </row>
    <row r="100" ht="19.9" customHeight="1" spans="1:40">
      <c r="A100" s="6"/>
      <c r="B100" s="31" t="s">
        <v>167</v>
      </c>
      <c r="C100" s="31" t="s">
        <v>168</v>
      </c>
      <c r="D100" s="32" t="s">
        <v>79</v>
      </c>
      <c r="E100" s="36" t="s">
        <v>169</v>
      </c>
      <c r="F100" s="35">
        <f t="shared" si="2"/>
        <v>473.92</v>
      </c>
      <c r="G100" s="37">
        <v>473.92</v>
      </c>
      <c r="H100" s="37">
        <v>473.92</v>
      </c>
      <c r="I100" s="37">
        <v>473.92</v>
      </c>
      <c r="J100" s="37"/>
      <c r="K100" s="37"/>
      <c r="L100" s="37"/>
      <c r="M100" s="37"/>
      <c r="N100" s="37"/>
      <c r="O100" s="37"/>
      <c r="P100" s="37"/>
      <c r="Q100" s="37"/>
      <c r="R100" s="37"/>
      <c r="S100" s="37"/>
      <c r="T100" s="37"/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  <c r="AF100" s="37"/>
      <c r="AG100" s="37"/>
      <c r="AH100" s="37"/>
      <c r="AI100" s="37"/>
      <c r="AJ100" s="37"/>
      <c r="AK100" s="37"/>
      <c r="AL100" s="37"/>
      <c r="AM100" s="37"/>
      <c r="AN100" s="38"/>
    </row>
    <row r="101" ht="19.9" customHeight="1" spans="2:40">
      <c r="B101" s="31" t="s">
        <v>167</v>
      </c>
      <c r="C101" s="31" t="s">
        <v>170</v>
      </c>
      <c r="D101" s="32" t="s">
        <v>79</v>
      </c>
      <c r="E101" s="36" t="s">
        <v>171</v>
      </c>
      <c r="F101" s="35">
        <f t="shared" si="2"/>
        <v>226.21</v>
      </c>
      <c r="G101" s="37">
        <v>226.21</v>
      </c>
      <c r="H101" s="37">
        <v>226.21</v>
      </c>
      <c r="I101" s="37">
        <v>226.21</v>
      </c>
      <c r="J101" s="37"/>
      <c r="K101" s="37"/>
      <c r="L101" s="37"/>
      <c r="M101" s="37"/>
      <c r="N101" s="37"/>
      <c r="O101" s="37"/>
      <c r="P101" s="37"/>
      <c r="Q101" s="37"/>
      <c r="R101" s="37"/>
      <c r="S101" s="37"/>
      <c r="T101" s="37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  <c r="AF101" s="37"/>
      <c r="AG101" s="37"/>
      <c r="AH101" s="37"/>
      <c r="AI101" s="37"/>
      <c r="AJ101" s="37"/>
      <c r="AK101" s="37"/>
      <c r="AL101" s="37"/>
      <c r="AM101" s="37"/>
      <c r="AN101" s="38"/>
    </row>
    <row r="102" ht="19.9" customHeight="1" spans="2:40">
      <c r="B102" s="31" t="s">
        <v>167</v>
      </c>
      <c r="C102" s="31" t="s">
        <v>172</v>
      </c>
      <c r="D102" s="32" t="s">
        <v>79</v>
      </c>
      <c r="E102" s="36" t="s">
        <v>173</v>
      </c>
      <c r="F102" s="35">
        <f t="shared" si="2"/>
        <v>425.98</v>
      </c>
      <c r="G102" s="37">
        <v>425.98</v>
      </c>
      <c r="H102" s="37">
        <v>425.98</v>
      </c>
      <c r="I102" s="37">
        <v>425.98</v>
      </c>
      <c r="J102" s="37"/>
      <c r="K102" s="37"/>
      <c r="L102" s="37"/>
      <c r="M102" s="37"/>
      <c r="N102" s="37"/>
      <c r="O102" s="37"/>
      <c r="P102" s="37"/>
      <c r="Q102" s="37"/>
      <c r="R102" s="37"/>
      <c r="S102" s="37"/>
      <c r="T102" s="37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  <c r="AF102" s="37"/>
      <c r="AG102" s="37"/>
      <c r="AH102" s="37"/>
      <c r="AI102" s="37"/>
      <c r="AJ102" s="37"/>
      <c r="AK102" s="37"/>
      <c r="AL102" s="37"/>
      <c r="AM102" s="37"/>
      <c r="AN102" s="38"/>
    </row>
    <row r="103" ht="19.9" customHeight="1" spans="2:40">
      <c r="B103" s="31" t="s">
        <v>167</v>
      </c>
      <c r="C103" s="31" t="s">
        <v>189</v>
      </c>
      <c r="D103" s="32" t="s">
        <v>79</v>
      </c>
      <c r="E103" s="36" t="s">
        <v>224</v>
      </c>
      <c r="F103" s="35">
        <f t="shared" si="2"/>
        <v>88.92</v>
      </c>
      <c r="G103" s="37">
        <v>88.92</v>
      </c>
      <c r="H103" s="37">
        <v>88.92</v>
      </c>
      <c r="I103" s="37">
        <v>88.92</v>
      </c>
      <c r="J103" s="37"/>
      <c r="K103" s="37"/>
      <c r="L103" s="37"/>
      <c r="M103" s="37"/>
      <c r="N103" s="37"/>
      <c r="O103" s="37"/>
      <c r="P103" s="37"/>
      <c r="Q103" s="37"/>
      <c r="R103" s="37"/>
      <c r="S103" s="37"/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  <c r="AF103" s="37"/>
      <c r="AG103" s="37"/>
      <c r="AH103" s="37"/>
      <c r="AI103" s="37"/>
      <c r="AJ103" s="37"/>
      <c r="AK103" s="37"/>
      <c r="AL103" s="37"/>
      <c r="AM103" s="37"/>
      <c r="AN103" s="38"/>
    </row>
    <row r="104" ht="19.9" customHeight="1" spans="2:40">
      <c r="B104" s="31" t="s">
        <v>167</v>
      </c>
      <c r="C104" s="31" t="s">
        <v>174</v>
      </c>
      <c r="D104" s="32" t="s">
        <v>79</v>
      </c>
      <c r="E104" s="36" t="s">
        <v>175</v>
      </c>
      <c r="F104" s="35">
        <f t="shared" ref="F104:F132" si="3">G104+Q104+AA104</f>
        <v>194.3</v>
      </c>
      <c r="G104" s="37">
        <v>194.3</v>
      </c>
      <c r="H104" s="37">
        <v>194.3</v>
      </c>
      <c r="I104" s="37">
        <v>194.3</v>
      </c>
      <c r="J104" s="37"/>
      <c r="K104" s="37"/>
      <c r="L104" s="37"/>
      <c r="M104" s="37"/>
      <c r="N104" s="37"/>
      <c r="O104" s="37"/>
      <c r="P104" s="37"/>
      <c r="Q104" s="37"/>
      <c r="R104" s="37"/>
      <c r="S104" s="37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  <c r="AF104" s="37"/>
      <c r="AG104" s="37"/>
      <c r="AH104" s="37"/>
      <c r="AI104" s="37"/>
      <c r="AJ104" s="37"/>
      <c r="AK104" s="37"/>
      <c r="AL104" s="37"/>
      <c r="AM104" s="37"/>
      <c r="AN104" s="38"/>
    </row>
    <row r="105" ht="19.9" customHeight="1" spans="2:40">
      <c r="B105" s="31" t="s">
        <v>167</v>
      </c>
      <c r="C105" s="31" t="s">
        <v>176</v>
      </c>
      <c r="D105" s="32" t="s">
        <v>79</v>
      </c>
      <c r="E105" s="36" t="s">
        <v>177</v>
      </c>
      <c r="F105" s="35">
        <f t="shared" si="3"/>
        <v>83.38</v>
      </c>
      <c r="G105" s="37">
        <v>83.38</v>
      </c>
      <c r="H105" s="37">
        <v>83.38</v>
      </c>
      <c r="I105" s="37">
        <v>83.38</v>
      </c>
      <c r="J105" s="37"/>
      <c r="K105" s="37"/>
      <c r="L105" s="37"/>
      <c r="M105" s="37"/>
      <c r="N105" s="37"/>
      <c r="O105" s="37"/>
      <c r="P105" s="37"/>
      <c r="Q105" s="37"/>
      <c r="R105" s="37"/>
      <c r="S105" s="37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  <c r="AF105" s="37"/>
      <c r="AG105" s="37"/>
      <c r="AH105" s="37"/>
      <c r="AI105" s="37"/>
      <c r="AJ105" s="37"/>
      <c r="AK105" s="37"/>
      <c r="AL105" s="37"/>
      <c r="AM105" s="37"/>
      <c r="AN105" s="38"/>
    </row>
    <row r="106" ht="19.9" customHeight="1" spans="2:40">
      <c r="B106" s="31" t="s">
        <v>167</v>
      </c>
      <c r="C106" s="31" t="s">
        <v>178</v>
      </c>
      <c r="D106" s="32" t="s">
        <v>79</v>
      </c>
      <c r="E106" s="36" t="s">
        <v>179</v>
      </c>
      <c r="F106" s="35">
        <f t="shared" si="3"/>
        <v>12.14</v>
      </c>
      <c r="G106" s="37">
        <v>12.14</v>
      </c>
      <c r="H106" s="37">
        <v>12.14</v>
      </c>
      <c r="I106" s="37">
        <v>12.14</v>
      </c>
      <c r="J106" s="37"/>
      <c r="K106" s="37"/>
      <c r="L106" s="37"/>
      <c r="M106" s="37"/>
      <c r="N106" s="37"/>
      <c r="O106" s="37"/>
      <c r="P106" s="37"/>
      <c r="Q106" s="37"/>
      <c r="R106" s="37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  <c r="AF106" s="37"/>
      <c r="AG106" s="37"/>
      <c r="AH106" s="37"/>
      <c r="AI106" s="37"/>
      <c r="AJ106" s="37"/>
      <c r="AK106" s="37"/>
      <c r="AL106" s="37"/>
      <c r="AM106" s="37"/>
      <c r="AN106" s="38"/>
    </row>
    <row r="107" ht="19.9" customHeight="1" spans="2:40">
      <c r="B107" s="31" t="s">
        <v>167</v>
      </c>
      <c r="C107" s="31" t="s">
        <v>180</v>
      </c>
      <c r="D107" s="32" t="s">
        <v>79</v>
      </c>
      <c r="E107" s="36" t="s">
        <v>181</v>
      </c>
      <c r="F107" s="35">
        <f t="shared" si="3"/>
        <v>172.72</v>
      </c>
      <c r="G107" s="37">
        <v>172.72</v>
      </c>
      <c r="H107" s="37">
        <v>172.72</v>
      </c>
      <c r="I107" s="37">
        <v>172.72</v>
      </c>
      <c r="J107" s="37"/>
      <c r="K107" s="37"/>
      <c r="L107" s="37"/>
      <c r="M107" s="37"/>
      <c r="N107" s="37"/>
      <c r="O107" s="37"/>
      <c r="P107" s="37"/>
      <c r="Q107" s="37"/>
      <c r="R107" s="37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  <c r="AF107" s="37"/>
      <c r="AG107" s="37"/>
      <c r="AH107" s="37"/>
      <c r="AI107" s="37"/>
      <c r="AJ107" s="37"/>
      <c r="AK107" s="37"/>
      <c r="AL107" s="37"/>
      <c r="AM107" s="37"/>
      <c r="AN107" s="38"/>
    </row>
    <row r="108" ht="19.9" customHeight="1" spans="2:40">
      <c r="B108" s="31" t="s">
        <v>22</v>
      </c>
      <c r="C108" s="31" t="s">
        <v>22</v>
      </c>
      <c r="D108" s="32"/>
      <c r="E108" s="36" t="s">
        <v>182</v>
      </c>
      <c r="F108" s="35">
        <f t="shared" si="3"/>
        <v>1162.84</v>
      </c>
      <c r="G108" s="37">
        <v>1162.84</v>
      </c>
      <c r="H108" s="37">
        <v>1162.84</v>
      </c>
      <c r="I108" s="37">
        <v>430.45</v>
      </c>
      <c r="J108" s="37">
        <v>732.39</v>
      </c>
      <c r="K108" s="37"/>
      <c r="L108" s="37"/>
      <c r="M108" s="37"/>
      <c r="N108" s="37"/>
      <c r="O108" s="37"/>
      <c r="P108" s="37"/>
      <c r="Q108" s="37"/>
      <c r="R108" s="37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  <c r="AF108" s="37"/>
      <c r="AG108" s="37"/>
      <c r="AH108" s="37"/>
      <c r="AI108" s="37"/>
      <c r="AJ108" s="37"/>
      <c r="AK108" s="37"/>
      <c r="AL108" s="37"/>
      <c r="AM108" s="37"/>
      <c r="AN108" s="38"/>
    </row>
    <row r="109" ht="19.9" customHeight="1" spans="1:40">
      <c r="A109" s="6"/>
      <c r="B109" s="31" t="s">
        <v>183</v>
      </c>
      <c r="C109" s="31" t="s">
        <v>168</v>
      </c>
      <c r="D109" s="32" t="s">
        <v>79</v>
      </c>
      <c r="E109" s="36" t="s">
        <v>184</v>
      </c>
      <c r="F109" s="35">
        <f t="shared" si="3"/>
        <v>51.84</v>
      </c>
      <c r="G109" s="37">
        <v>51.84</v>
      </c>
      <c r="H109" s="37">
        <v>51.84</v>
      </c>
      <c r="I109" s="37">
        <v>35</v>
      </c>
      <c r="J109" s="37">
        <v>16.84</v>
      </c>
      <c r="K109" s="37"/>
      <c r="L109" s="37"/>
      <c r="M109" s="37"/>
      <c r="N109" s="37"/>
      <c r="O109" s="37"/>
      <c r="P109" s="37"/>
      <c r="Q109" s="37"/>
      <c r="R109" s="37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  <c r="AF109" s="37"/>
      <c r="AG109" s="37"/>
      <c r="AH109" s="37"/>
      <c r="AI109" s="37"/>
      <c r="AJ109" s="37"/>
      <c r="AK109" s="37"/>
      <c r="AL109" s="37"/>
      <c r="AM109" s="37"/>
      <c r="AN109" s="38"/>
    </row>
    <row r="110" ht="19.9" customHeight="1" spans="2:40">
      <c r="B110" s="31" t="s">
        <v>183</v>
      </c>
      <c r="C110" s="31" t="s">
        <v>170</v>
      </c>
      <c r="D110" s="32" t="s">
        <v>79</v>
      </c>
      <c r="E110" s="36" t="s">
        <v>225</v>
      </c>
      <c r="F110" s="35">
        <f t="shared" si="3"/>
        <v>7.2</v>
      </c>
      <c r="G110" s="37">
        <v>7.2</v>
      </c>
      <c r="H110" s="37">
        <v>7.2</v>
      </c>
      <c r="I110" s="37">
        <v>4</v>
      </c>
      <c r="J110" s="37">
        <v>3.2</v>
      </c>
      <c r="K110" s="37"/>
      <c r="L110" s="37"/>
      <c r="M110" s="37"/>
      <c r="N110" s="37"/>
      <c r="O110" s="37"/>
      <c r="P110" s="37"/>
      <c r="Q110" s="37"/>
      <c r="R110" s="37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  <c r="AF110" s="37"/>
      <c r="AG110" s="37"/>
      <c r="AH110" s="37"/>
      <c r="AI110" s="37"/>
      <c r="AJ110" s="37"/>
      <c r="AK110" s="37"/>
      <c r="AL110" s="37"/>
      <c r="AM110" s="37"/>
      <c r="AN110" s="38"/>
    </row>
    <row r="111" ht="19.9" customHeight="1" spans="2:40">
      <c r="B111" s="31" t="s">
        <v>183</v>
      </c>
      <c r="C111" s="31" t="s">
        <v>172</v>
      </c>
      <c r="D111" s="32" t="s">
        <v>79</v>
      </c>
      <c r="E111" s="36" t="s">
        <v>229</v>
      </c>
      <c r="F111" s="35">
        <f t="shared" si="3"/>
        <v>3</v>
      </c>
      <c r="G111" s="37">
        <v>3</v>
      </c>
      <c r="H111" s="37">
        <v>3</v>
      </c>
      <c r="I111" s="37"/>
      <c r="J111" s="37">
        <v>3</v>
      </c>
      <c r="K111" s="37"/>
      <c r="L111" s="37"/>
      <c r="M111" s="37"/>
      <c r="N111" s="37"/>
      <c r="O111" s="37"/>
      <c r="P111" s="37"/>
      <c r="Q111" s="37"/>
      <c r="R111" s="37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  <c r="AF111" s="37"/>
      <c r="AG111" s="37"/>
      <c r="AH111" s="37"/>
      <c r="AI111" s="37"/>
      <c r="AJ111" s="37"/>
      <c r="AK111" s="37"/>
      <c r="AL111" s="37"/>
      <c r="AM111" s="37"/>
      <c r="AN111" s="38"/>
    </row>
    <row r="112" ht="19.9" customHeight="1" spans="2:40">
      <c r="B112" s="31" t="s">
        <v>183</v>
      </c>
      <c r="C112" s="31" t="s">
        <v>185</v>
      </c>
      <c r="D112" s="32" t="s">
        <v>79</v>
      </c>
      <c r="E112" s="36" t="s">
        <v>186</v>
      </c>
      <c r="F112" s="35">
        <f t="shared" si="3"/>
        <v>1.2</v>
      </c>
      <c r="G112" s="37">
        <v>1.2</v>
      </c>
      <c r="H112" s="37">
        <v>1.2</v>
      </c>
      <c r="I112" s="37">
        <v>1.2</v>
      </c>
      <c r="J112" s="37"/>
      <c r="K112" s="37"/>
      <c r="L112" s="37"/>
      <c r="M112" s="37"/>
      <c r="N112" s="37"/>
      <c r="O112" s="37"/>
      <c r="P112" s="37"/>
      <c r="Q112" s="37"/>
      <c r="R112" s="37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  <c r="AF112" s="37"/>
      <c r="AG112" s="37"/>
      <c r="AH112" s="37"/>
      <c r="AI112" s="37"/>
      <c r="AJ112" s="37"/>
      <c r="AK112" s="37"/>
      <c r="AL112" s="37"/>
      <c r="AM112" s="37"/>
      <c r="AN112" s="38"/>
    </row>
    <row r="113" ht="19.9" customHeight="1" spans="2:40">
      <c r="B113" s="31" t="s">
        <v>183</v>
      </c>
      <c r="C113" s="31" t="s">
        <v>187</v>
      </c>
      <c r="D113" s="32" t="s">
        <v>79</v>
      </c>
      <c r="E113" s="36" t="s">
        <v>188</v>
      </c>
      <c r="F113" s="35">
        <f t="shared" si="3"/>
        <v>11</v>
      </c>
      <c r="G113" s="37">
        <v>11</v>
      </c>
      <c r="H113" s="37">
        <v>11</v>
      </c>
      <c r="I113" s="37">
        <v>11</v>
      </c>
      <c r="J113" s="37"/>
      <c r="K113" s="37"/>
      <c r="L113" s="37"/>
      <c r="M113" s="37"/>
      <c r="N113" s="37"/>
      <c r="O113" s="37"/>
      <c r="P113" s="37"/>
      <c r="Q113" s="37"/>
      <c r="R113" s="37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  <c r="AF113" s="37"/>
      <c r="AG113" s="37"/>
      <c r="AH113" s="37"/>
      <c r="AI113" s="37"/>
      <c r="AJ113" s="37"/>
      <c r="AK113" s="37"/>
      <c r="AL113" s="37"/>
      <c r="AM113" s="37"/>
      <c r="AN113" s="38"/>
    </row>
    <row r="114" ht="19.9" customHeight="1" spans="2:40">
      <c r="B114" s="31" t="s">
        <v>183</v>
      </c>
      <c r="C114" s="31" t="s">
        <v>189</v>
      </c>
      <c r="D114" s="32" t="s">
        <v>79</v>
      </c>
      <c r="E114" s="36" t="s">
        <v>190</v>
      </c>
      <c r="F114" s="35">
        <f t="shared" si="3"/>
        <v>45.72</v>
      </c>
      <c r="G114" s="37">
        <v>45.72</v>
      </c>
      <c r="H114" s="37">
        <v>45.72</v>
      </c>
      <c r="I114" s="37">
        <v>13.5</v>
      </c>
      <c r="J114" s="37">
        <v>32.22</v>
      </c>
      <c r="K114" s="37"/>
      <c r="L114" s="37"/>
      <c r="M114" s="37"/>
      <c r="N114" s="37"/>
      <c r="O114" s="37"/>
      <c r="P114" s="37"/>
      <c r="Q114" s="37"/>
      <c r="R114" s="37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  <c r="AF114" s="37"/>
      <c r="AG114" s="37"/>
      <c r="AH114" s="37"/>
      <c r="AI114" s="37"/>
      <c r="AJ114" s="37"/>
      <c r="AK114" s="37"/>
      <c r="AL114" s="37"/>
      <c r="AM114" s="37"/>
      <c r="AN114" s="38"/>
    </row>
    <row r="115" ht="19.9" customHeight="1" spans="2:40">
      <c r="B115" s="31" t="s">
        <v>183</v>
      </c>
      <c r="C115" s="31" t="s">
        <v>191</v>
      </c>
      <c r="D115" s="32" t="s">
        <v>79</v>
      </c>
      <c r="E115" s="36" t="s">
        <v>192</v>
      </c>
      <c r="F115" s="35">
        <f t="shared" si="3"/>
        <v>73</v>
      </c>
      <c r="G115" s="37">
        <v>73</v>
      </c>
      <c r="H115" s="37">
        <v>73</v>
      </c>
      <c r="I115" s="37">
        <v>73</v>
      </c>
      <c r="J115" s="37"/>
      <c r="K115" s="37"/>
      <c r="L115" s="37"/>
      <c r="M115" s="37"/>
      <c r="N115" s="37"/>
      <c r="O115" s="37"/>
      <c r="P115" s="37"/>
      <c r="Q115" s="37"/>
      <c r="R115" s="37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  <c r="AF115" s="37"/>
      <c r="AG115" s="37"/>
      <c r="AH115" s="37"/>
      <c r="AI115" s="37"/>
      <c r="AJ115" s="37"/>
      <c r="AK115" s="37"/>
      <c r="AL115" s="37"/>
      <c r="AM115" s="37"/>
      <c r="AN115" s="38"/>
    </row>
    <row r="116" ht="19.9" customHeight="1" spans="2:40">
      <c r="B116" s="31" t="s">
        <v>183</v>
      </c>
      <c r="C116" s="31" t="s">
        <v>193</v>
      </c>
      <c r="D116" s="32" t="s">
        <v>79</v>
      </c>
      <c r="E116" s="36" t="s">
        <v>194</v>
      </c>
      <c r="F116" s="35">
        <f t="shared" si="3"/>
        <v>30</v>
      </c>
      <c r="G116" s="37">
        <v>30</v>
      </c>
      <c r="H116" s="37">
        <v>30</v>
      </c>
      <c r="I116" s="37">
        <v>30</v>
      </c>
      <c r="J116" s="37"/>
      <c r="K116" s="37"/>
      <c r="L116" s="37"/>
      <c r="M116" s="37"/>
      <c r="N116" s="37"/>
      <c r="O116" s="37"/>
      <c r="P116" s="37"/>
      <c r="Q116" s="37"/>
      <c r="R116" s="37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  <c r="AF116" s="37"/>
      <c r="AG116" s="37"/>
      <c r="AH116" s="37"/>
      <c r="AI116" s="37"/>
      <c r="AJ116" s="37"/>
      <c r="AK116" s="37"/>
      <c r="AL116" s="37"/>
      <c r="AM116" s="37"/>
      <c r="AN116" s="38"/>
    </row>
    <row r="117" ht="19.9" customHeight="1" spans="2:40">
      <c r="B117" s="31" t="s">
        <v>183</v>
      </c>
      <c r="C117" s="31" t="s">
        <v>180</v>
      </c>
      <c r="D117" s="32" t="s">
        <v>79</v>
      </c>
      <c r="E117" s="36" t="s">
        <v>195</v>
      </c>
      <c r="F117" s="35">
        <f t="shared" si="3"/>
        <v>70</v>
      </c>
      <c r="G117" s="37">
        <v>70</v>
      </c>
      <c r="H117" s="37">
        <v>70</v>
      </c>
      <c r="I117" s="37">
        <v>70</v>
      </c>
      <c r="J117" s="37"/>
      <c r="K117" s="37"/>
      <c r="L117" s="37"/>
      <c r="M117" s="37"/>
      <c r="N117" s="37"/>
      <c r="O117" s="37"/>
      <c r="P117" s="37"/>
      <c r="Q117" s="37"/>
      <c r="R117" s="37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  <c r="AF117" s="37"/>
      <c r="AG117" s="37"/>
      <c r="AH117" s="37"/>
      <c r="AI117" s="37"/>
      <c r="AJ117" s="37"/>
      <c r="AK117" s="37"/>
      <c r="AL117" s="37"/>
      <c r="AM117" s="37"/>
      <c r="AN117" s="38"/>
    </row>
    <row r="118" ht="19.9" customHeight="1" spans="2:40">
      <c r="B118" s="31" t="s">
        <v>183</v>
      </c>
      <c r="C118" s="31" t="s">
        <v>226</v>
      </c>
      <c r="D118" s="32" t="s">
        <v>79</v>
      </c>
      <c r="E118" s="36" t="s">
        <v>227</v>
      </c>
      <c r="F118" s="35">
        <f t="shared" si="3"/>
        <v>59.8</v>
      </c>
      <c r="G118" s="37">
        <v>59.8</v>
      </c>
      <c r="H118" s="37">
        <v>59.8</v>
      </c>
      <c r="I118" s="37">
        <v>1.8</v>
      </c>
      <c r="J118" s="37">
        <v>58</v>
      </c>
      <c r="K118" s="37"/>
      <c r="L118" s="37"/>
      <c r="M118" s="37"/>
      <c r="N118" s="37"/>
      <c r="O118" s="37"/>
      <c r="P118" s="37"/>
      <c r="Q118" s="37"/>
      <c r="R118" s="37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  <c r="AF118" s="37"/>
      <c r="AG118" s="37"/>
      <c r="AH118" s="37"/>
      <c r="AI118" s="37"/>
      <c r="AJ118" s="37"/>
      <c r="AK118" s="37"/>
      <c r="AL118" s="37"/>
      <c r="AM118" s="37"/>
      <c r="AN118" s="38"/>
    </row>
    <row r="119" ht="19.9" customHeight="1" spans="2:40">
      <c r="B119" s="31" t="s">
        <v>183</v>
      </c>
      <c r="C119" s="31" t="s">
        <v>196</v>
      </c>
      <c r="D119" s="32" t="s">
        <v>79</v>
      </c>
      <c r="E119" s="36" t="s">
        <v>197</v>
      </c>
      <c r="F119" s="35">
        <f t="shared" si="3"/>
        <v>1</v>
      </c>
      <c r="G119" s="37">
        <v>1</v>
      </c>
      <c r="H119" s="37">
        <v>1</v>
      </c>
      <c r="I119" s="37">
        <v>1</v>
      </c>
      <c r="J119" s="37"/>
      <c r="K119" s="37"/>
      <c r="L119" s="37"/>
      <c r="M119" s="37"/>
      <c r="N119" s="37"/>
      <c r="O119" s="37"/>
      <c r="P119" s="37"/>
      <c r="Q119" s="37"/>
      <c r="R119" s="37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  <c r="AF119" s="37"/>
      <c r="AG119" s="37"/>
      <c r="AH119" s="37"/>
      <c r="AI119" s="37"/>
      <c r="AJ119" s="37"/>
      <c r="AK119" s="37"/>
      <c r="AL119" s="37"/>
      <c r="AM119" s="37"/>
      <c r="AN119" s="38"/>
    </row>
    <row r="120" ht="19.9" customHeight="1" spans="2:40">
      <c r="B120" s="31" t="s">
        <v>183</v>
      </c>
      <c r="C120" s="31" t="s">
        <v>198</v>
      </c>
      <c r="D120" s="32" t="s">
        <v>79</v>
      </c>
      <c r="E120" s="36" t="s">
        <v>199</v>
      </c>
      <c r="F120" s="35">
        <f t="shared" si="3"/>
        <v>1.8</v>
      </c>
      <c r="G120" s="37">
        <v>1.8</v>
      </c>
      <c r="H120" s="37">
        <v>1.8</v>
      </c>
      <c r="I120" s="37">
        <v>1.8</v>
      </c>
      <c r="J120" s="37"/>
      <c r="K120" s="37"/>
      <c r="L120" s="37"/>
      <c r="M120" s="37"/>
      <c r="N120" s="37"/>
      <c r="O120" s="37"/>
      <c r="P120" s="37"/>
      <c r="Q120" s="37"/>
      <c r="R120" s="37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  <c r="AF120" s="37"/>
      <c r="AG120" s="37"/>
      <c r="AH120" s="37"/>
      <c r="AI120" s="37"/>
      <c r="AJ120" s="37"/>
      <c r="AK120" s="37"/>
      <c r="AL120" s="37"/>
      <c r="AM120" s="37"/>
      <c r="AN120" s="38"/>
    </row>
    <row r="121" ht="19.9" customHeight="1" spans="2:40">
      <c r="B121" s="31" t="s">
        <v>183</v>
      </c>
      <c r="C121" s="31" t="s">
        <v>200</v>
      </c>
      <c r="D121" s="32" t="s">
        <v>79</v>
      </c>
      <c r="E121" s="36" t="s">
        <v>201</v>
      </c>
      <c r="F121" s="35">
        <f t="shared" si="3"/>
        <v>2</v>
      </c>
      <c r="G121" s="37">
        <v>2</v>
      </c>
      <c r="H121" s="37">
        <v>2</v>
      </c>
      <c r="I121" s="37">
        <v>2</v>
      </c>
      <c r="J121" s="37"/>
      <c r="K121" s="37"/>
      <c r="L121" s="37"/>
      <c r="M121" s="37"/>
      <c r="N121" s="37"/>
      <c r="O121" s="37"/>
      <c r="P121" s="37"/>
      <c r="Q121" s="37"/>
      <c r="R121" s="37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F121" s="37"/>
      <c r="AG121" s="37"/>
      <c r="AH121" s="37"/>
      <c r="AI121" s="37"/>
      <c r="AJ121" s="37"/>
      <c r="AK121" s="37"/>
      <c r="AL121" s="37"/>
      <c r="AM121" s="37"/>
      <c r="AN121" s="38"/>
    </row>
    <row r="122" ht="19.9" customHeight="1" spans="2:40">
      <c r="B122" s="31" t="s">
        <v>183</v>
      </c>
      <c r="C122" s="31" t="s">
        <v>202</v>
      </c>
      <c r="D122" s="32" t="s">
        <v>79</v>
      </c>
      <c r="E122" s="36" t="s">
        <v>203</v>
      </c>
      <c r="F122" s="35">
        <f t="shared" si="3"/>
        <v>575.5</v>
      </c>
      <c r="G122" s="37">
        <v>575.5</v>
      </c>
      <c r="H122" s="37">
        <v>575.5</v>
      </c>
      <c r="I122" s="37"/>
      <c r="J122" s="37">
        <v>575.5</v>
      </c>
      <c r="K122" s="37"/>
      <c r="L122" s="37"/>
      <c r="M122" s="37"/>
      <c r="N122" s="37"/>
      <c r="O122" s="37"/>
      <c r="P122" s="37"/>
      <c r="Q122" s="37"/>
      <c r="R122" s="37"/>
      <c r="S122" s="37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F122" s="37"/>
      <c r="AG122" s="37"/>
      <c r="AH122" s="37"/>
      <c r="AI122" s="37"/>
      <c r="AJ122" s="37"/>
      <c r="AK122" s="37"/>
      <c r="AL122" s="37"/>
      <c r="AM122" s="37"/>
      <c r="AN122" s="38"/>
    </row>
    <row r="123" ht="19.9" customHeight="1" spans="2:40">
      <c r="B123" s="31" t="s">
        <v>183</v>
      </c>
      <c r="C123" s="31" t="s">
        <v>204</v>
      </c>
      <c r="D123" s="32" t="s">
        <v>79</v>
      </c>
      <c r="E123" s="36" t="s">
        <v>205</v>
      </c>
      <c r="F123" s="35">
        <f t="shared" si="3"/>
        <v>20.15</v>
      </c>
      <c r="G123" s="37">
        <v>20.15</v>
      </c>
      <c r="H123" s="37">
        <v>20.15</v>
      </c>
      <c r="I123" s="37">
        <v>20.15</v>
      </c>
      <c r="J123" s="37"/>
      <c r="K123" s="37"/>
      <c r="L123" s="37"/>
      <c r="M123" s="37"/>
      <c r="N123" s="37"/>
      <c r="O123" s="37"/>
      <c r="P123" s="37"/>
      <c r="Q123" s="37"/>
      <c r="R123" s="37"/>
      <c r="S123" s="37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F123" s="37"/>
      <c r="AG123" s="37"/>
      <c r="AH123" s="37"/>
      <c r="AI123" s="37"/>
      <c r="AJ123" s="37"/>
      <c r="AK123" s="37"/>
      <c r="AL123" s="37"/>
      <c r="AM123" s="37"/>
      <c r="AN123" s="38"/>
    </row>
    <row r="124" ht="19.9" customHeight="1" spans="2:40">
      <c r="B124" s="31" t="s">
        <v>183</v>
      </c>
      <c r="C124" s="31" t="s">
        <v>206</v>
      </c>
      <c r="D124" s="32" t="s">
        <v>79</v>
      </c>
      <c r="E124" s="36" t="s">
        <v>207</v>
      </c>
      <c r="F124" s="35">
        <f t="shared" si="3"/>
        <v>24.53</v>
      </c>
      <c r="G124" s="37">
        <v>24.53</v>
      </c>
      <c r="H124" s="37">
        <v>24.53</v>
      </c>
      <c r="I124" s="37">
        <v>24.53</v>
      </c>
      <c r="J124" s="37"/>
      <c r="K124" s="37"/>
      <c r="L124" s="37"/>
      <c r="M124" s="37"/>
      <c r="N124" s="37"/>
      <c r="O124" s="37"/>
      <c r="P124" s="37"/>
      <c r="Q124" s="37"/>
      <c r="R124" s="37"/>
      <c r="S124" s="37"/>
      <c r="T124" s="37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F124" s="37"/>
      <c r="AG124" s="37"/>
      <c r="AH124" s="37"/>
      <c r="AI124" s="37"/>
      <c r="AJ124" s="37"/>
      <c r="AK124" s="37"/>
      <c r="AL124" s="37"/>
      <c r="AM124" s="37"/>
      <c r="AN124" s="38"/>
    </row>
    <row r="125" ht="19.9" customHeight="1" spans="2:40">
      <c r="B125" s="31" t="s">
        <v>183</v>
      </c>
      <c r="C125" s="31" t="s">
        <v>208</v>
      </c>
      <c r="D125" s="32" t="s">
        <v>79</v>
      </c>
      <c r="E125" s="36" t="s">
        <v>209</v>
      </c>
      <c r="F125" s="35">
        <f t="shared" si="3"/>
        <v>50</v>
      </c>
      <c r="G125" s="37">
        <v>50</v>
      </c>
      <c r="H125" s="37">
        <v>50</v>
      </c>
      <c r="I125" s="37">
        <v>50</v>
      </c>
      <c r="J125" s="37"/>
      <c r="K125" s="37"/>
      <c r="L125" s="37"/>
      <c r="M125" s="37"/>
      <c r="N125" s="37"/>
      <c r="O125" s="37"/>
      <c r="P125" s="37"/>
      <c r="Q125" s="37"/>
      <c r="R125" s="37"/>
      <c r="S125" s="37"/>
      <c r="T125" s="37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F125" s="37"/>
      <c r="AG125" s="37"/>
      <c r="AH125" s="37"/>
      <c r="AI125" s="37"/>
      <c r="AJ125" s="37"/>
      <c r="AK125" s="37"/>
      <c r="AL125" s="37"/>
      <c r="AM125" s="37"/>
      <c r="AN125" s="38"/>
    </row>
    <row r="126" ht="19.9" customHeight="1" spans="2:40">
      <c r="B126" s="31" t="s">
        <v>183</v>
      </c>
      <c r="C126" s="31" t="s">
        <v>210</v>
      </c>
      <c r="D126" s="32" t="s">
        <v>79</v>
      </c>
      <c r="E126" s="36" t="s">
        <v>211</v>
      </c>
      <c r="F126" s="35">
        <f t="shared" si="3"/>
        <v>68.53</v>
      </c>
      <c r="G126" s="37">
        <v>68.53</v>
      </c>
      <c r="H126" s="37">
        <v>68.53</v>
      </c>
      <c r="I126" s="37">
        <v>65.53</v>
      </c>
      <c r="J126" s="37">
        <v>3</v>
      </c>
      <c r="K126" s="37"/>
      <c r="L126" s="37"/>
      <c r="M126" s="37"/>
      <c r="N126" s="37"/>
      <c r="O126" s="37"/>
      <c r="P126" s="37"/>
      <c r="Q126" s="37"/>
      <c r="R126" s="37"/>
      <c r="S126" s="37"/>
      <c r="T126" s="37"/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F126" s="37"/>
      <c r="AG126" s="37"/>
      <c r="AH126" s="37"/>
      <c r="AI126" s="37"/>
      <c r="AJ126" s="37"/>
      <c r="AK126" s="37"/>
      <c r="AL126" s="37"/>
      <c r="AM126" s="37"/>
      <c r="AN126" s="38"/>
    </row>
    <row r="127" ht="19.9" customHeight="1" spans="2:40">
      <c r="B127" s="31" t="s">
        <v>183</v>
      </c>
      <c r="C127" s="31" t="s">
        <v>212</v>
      </c>
      <c r="D127" s="32" t="s">
        <v>79</v>
      </c>
      <c r="E127" s="36" t="s">
        <v>213</v>
      </c>
      <c r="F127" s="35">
        <f t="shared" si="3"/>
        <v>66.57</v>
      </c>
      <c r="G127" s="37">
        <v>66.57</v>
      </c>
      <c r="H127" s="37">
        <v>66.57</v>
      </c>
      <c r="I127" s="37">
        <v>25.93</v>
      </c>
      <c r="J127" s="37">
        <v>40.63</v>
      </c>
      <c r="K127" s="37"/>
      <c r="L127" s="37"/>
      <c r="M127" s="37"/>
      <c r="N127" s="37"/>
      <c r="O127" s="37"/>
      <c r="P127" s="37"/>
      <c r="Q127" s="37"/>
      <c r="R127" s="37"/>
      <c r="S127" s="37"/>
      <c r="T127" s="37"/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F127" s="37"/>
      <c r="AG127" s="37"/>
      <c r="AH127" s="37"/>
      <c r="AI127" s="37"/>
      <c r="AJ127" s="37"/>
      <c r="AK127" s="37"/>
      <c r="AL127" s="37"/>
      <c r="AM127" s="37"/>
      <c r="AN127" s="38"/>
    </row>
    <row r="128" ht="19.9" customHeight="1" spans="2:40">
      <c r="B128" s="31" t="s">
        <v>22</v>
      </c>
      <c r="C128" s="31" t="s">
        <v>22</v>
      </c>
      <c r="D128" s="32"/>
      <c r="E128" s="36" t="s">
        <v>214</v>
      </c>
      <c r="F128" s="35">
        <f t="shared" si="3"/>
        <v>1.94</v>
      </c>
      <c r="G128" s="37">
        <v>1.94</v>
      </c>
      <c r="H128" s="37">
        <v>1.94</v>
      </c>
      <c r="I128" s="37">
        <v>1.94</v>
      </c>
      <c r="J128" s="37"/>
      <c r="K128" s="37"/>
      <c r="L128" s="37"/>
      <c r="M128" s="37"/>
      <c r="N128" s="37"/>
      <c r="O128" s="37"/>
      <c r="P128" s="37"/>
      <c r="Q128" s="37"/>
      <c r="R128" s="37"/>
      <c r="S128" s="37"/>
      <c r="T128" s="37"/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F128" s="37"/>
      <c r="AG128" s="37"/>
      <c r="AH128" s="37"/>
      <c r="AI128" s="37"/>
      <c r="AJ128" s="37"/>
      <c r="AK128" s="37"/>
      <c r="AL128" s="37"/>
      <c r="AM128" s="37"/>
      <c r="AN128" s="38"/>
    </row>
    <row r="129" ht="19.9" customHeight="1" spans="1:40">
      <c r="A129" s="6"/>
      <c r="B129" s="31" t="s">
        <v>215</v>
      </c>
      <c r="C129" s="31" t="s">
        <v>189</v>
      </c>
      <c r="D129" s="32" t="s">
        <v>79</v>
      </c>
      <c r="E129" s="36" t="s">
        <v>218</v>
      </c>
      <c r="F129" s="35">
        <f t="shared" si="3"/>
        <v>1.94</v>
      </c>
      <c r="G129" s="37">
        <v>1.94</v>
      </c>
      <c r="H129" s="37">
        <v>1.94</v>
      </c>
      <c r="I129" s="37">
        <v>1.94</v>
      </c>
      <c r="J129" s="37"/>
      <c r="K129" s="37"/>
      <c r="L129" s="37"/>
      <c r="M129" s="37"/>
      <c r="N129" s="37"/>
      <c r="O129" s="37"/>
      <c r="P129" s="37"/>
      <c r="Q129" s="37"/>
      <c r="R129" s="37"/>
      <c r="S129" s="37"/>
      <c r="T129" s="37"/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F129" s="37"/>
      <c r="AG129" s="37"/>
      <c r="AH129" s="37"/>
      <c r="AI129" s="37"/>
      <c r="AJ129" s="37"/>
      <c r="AK129" s="37"/>
      <c r="AL129" s="37"/>
      <c r="AM129" s="37"/>
      <c r="AN129" s="38"/>
    </row>
    <row r="130" ht="19.9" customHeight="1" spans="2:40">
      <c r="B130" s="31" t="s">
        <v>22</v>
      </c>
      <c r="C130" s="31" t="s">
        <v>22</v>
      </c>
      <c r="D130" s="32"/>
      <c r="E130" s="36" t="s">
        <v>219</v>
      </c>
      <c r="F130" s="35">
        <f t="shared" si="3"/>
        <v>56.29</v>
      </c>
      <c r="G130" s="37">
        <v>56.29</v>
      </c>
      <c r="H130" s="37">
        <v>56.29</v>
      </c>
      <c r="I130" s="37"/>
      <c r="J130" s="37">
        <v>56.29</v>
      </c>
      <c r="K130" s="37"/>
      <c r="L130" s="37"/>
      <c r="M130" s="37"/>
      <c r="N130" s="37"/>
      <c r="O130" s="37"/>
      <c r="P130" s="37"/>
      <c r="Q130" s="37"/>
      <c r="R130" s="37"/>
      <c r="S130" s="37"/>
      <c r="T130" s="37"/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F130" s="37"/>
      <c r="AG130" s="37"/>
      <c r="AH130" s="37"/>
      <c r="AI130" s="37"/>
      <c r="AJ130" s="37"/>
      <c r="AK130" s="37"/>
      <c r="AL130" s="37"/>
      <c r="AM130" s="37"/>
      <c r="AN130" s="38"/>
    </row>
    <row r="131" ht="19.9" customHeight="1" spans="1:40">
      <c r="A131" s="6"/>
      <c r="B131" s="31" t="s">
        <v>220</v>
      </c>
      <c r="C131" s="31" t="s">
        <v>170</v>
      </c>
      <c r="D131" s="32" t="s">
        <v>79</v>
      </c>
      <c r="E131" s="36" t="s">
        <v>221</v>
      </c>
      <c r="F131" s="35">
        <f t="shared" si="3"/>
        <v>25.39</v>
      </c>
      <c r="G131" s="37">
        <v>25.39</v>
      </c>
      <c r="H131" s="37">
        <v>25.39</v>
      </c>
      <c r="I131" s="37"/>
      <c r="J131" s="37">
        <v>25.39</v>
      </c>
      <c r="K131" s="37"/>
      <c r="L131" s="37"/>
      <c r="M131" s="37"/>
      <c r="N131" s="37"/>
      <c r="O131" s="37"/>
      <c r="P131" s="37"/>
      <c r="Q131" s="37"/>
      <c r="R131" s="37"/>
      <c r="S131" s="37"/>
      <c r="T131" s="37"/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F131" s="37"/>
      <c r="AG131" s="37"/>
      <c r="AH131" s="37"/>
      <c r="AI131" s="37"/>
      <c r="AJ131" s="37"/>
      <c r="AK131" s="37"/>
      <c r="AL131" s="37"/>
      <c r="AM131" s="37"/>
      <c r="AN131" s="38"/>
    </row>
    <row r="132" ht="19.9" customHeight="1" spans="2:40">
      <c r="B132" s="31" t="s">
        <v>220</v>
      </c>
      <c r="C132" s="31" t="s">
        <v>187</v>
      </c>
      <c r="D132" s="32" t="s">
        <v>79</v>
      </c>
      <c r="E132" s="36" t="s">
        <v>230</v>
      </c>
      <c r="F132" s="35">
        <f t="shared" si="3"/>
        <v>30.9</v>
      </c>
      <c r="G132" s="37">
        <v>30.9</v>
      </c>
      <c r="H132" s="37">
        <v>30.9</v>
      </c>
      <c r="I132" s="37"/>
      <c r="J132" s="37">
        <v>30.9</v>
      </c>
      <c r="K132" s="37"/>
      <c r="L132" s="37"/>
      <c r="M132" s="37"/>
      <c r="N132" s="37"/>
      <c r="O132" s="37"/>
      <c r="P132" s="37"/>
      <c r="Q132" s="37"/>
      <c r="R132" s="37"/>
      <c r="S132" s="37"/>
      <c r="T132" s="37"/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F132" s="37"/>
      <c r="AG132" s="37"/>
      <c r="AH132" s="37"/>
      <c r="AI132" s="37"/>
      <c r="AJ132" s="37"/>
      <c r="AK132" s="37"/>
      <c r="AL132" s="37"/>
      <c r="AM132" s="37"/>
      <c r="AN132" s="38"/>
    </row>
    <row r="133" ht="8.5" customHeight="1" spans="1:40">
      <c r="A133" s="12"/>
      <c r="B133" s="12"/>
      <c r="C133" s="12"/>
      <c r="D133" s="39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F133" s="12"/>
      <c r="AG133" s="12"/>
      <c r="AH133" s="12"/>
      <c r="AI133" s="12"/>
      <c r="AJ133" s="12"/>
      <c r="AK133" s="12"/>
      <c r="AL133" s="12"/>
      <c r="AM133" s="12"/>
      <c r="AN133" s="40"/>
    </row>
  </sheetData>
  <mergeCells count="25">
    <mergeCell ref="B1:C1"/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D5:D6"/>
    <mergeCell ref="E5:E6"/>
    <mergeCell ref="F4:F6"/>
    <mergeCell ref="G5:G6"/>
    <mergeCell ref="Q5:Q6"/>
    <mergeCell ref="AA5:AA6"/>
  </mergeCells>
  <pageMargins left="0.196527777777778" right="0.196527777777778" top="0.271527777777778" bottom="0.271527777777778" header="0" footer="0"/>
  <pageSetup paperSize="9" scale="35" fitToHeight="0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1"/>
  <sheetViews>
    <sheetView workbookViewId="0">
      <pane ySplit="6" topLeftCell="A7" activePane="bottomLeft" state="frozen"/>
      <selection/>
      <selection pane="bottomLeft" activeCell="G30" sqref="G30"/>
    </sheetView>
  </sheetViews>
  <sheetFormatPr defaultColWidth="10" defaultRowHeight="14.25"/>
  <cols>
    <col min="1" max="1" width="1.53333333333333" customWidth="1"/>
    <col min="2" max="4" width="6.15" customWidth="1"/>
    <col min="5" max="5" width="16.825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1"/>
      <c r="B1" s="2"/>
      <c r="C1" s="2"/>
      <c r="D1" s="2"/>
      <c r="E1" s="25"/>
      <c r="F1" s="25"/>
      <c r="G1" s="18" t="s">
        <v>231</v>
      </c>
      <c r="H1" s="18"/>
      <c r="I1" s="18"/>
      <c r="J1" s="21"/>
    </row>
    <row r="2" ht="19.9" customHeight="1" spans="1:10">
      <c r="A2" s="1"/>
      <c r="B2" s="3" t="s">
        <v>232</v>
      </c>
      <c r="C2" s="3"/>
      <c r="D2" s="3"/>
      <c r="E2" s="3"/>
      <c r="F2" s="3"/>
      <c r="G2" s="3"/>
      <c r="H2" s="3"/>
      <c r="I2" s="3"/>
      <c r="J2" s="21" t="s">
        <v>2</v>
      </c>
    </row>
    <row r="3" ht="17.05" customHeight="1" spans="1:10">
      <c r="A3" s="4"/>
      <c r="B3" s="5" t="s">
        <v>4</v>
      </c>
      <c r="C3" s="5"/>
      <c r="D3" s="5"/>
      <c r="E3" s="5"/>
      <c r="F3" s="5"/>
      <c r="G3" s="4"/>
      <c r="H3" s="41"/>
      <c r="I3" s="34" t="s">
        <v>5</v>
      </c>
      <c r="J3" s="21"/>
    </row>
    <row r="4" ht="21.35" customHeight="1" spans="1:10">
      <c r="A4" s="29"/>
      <c r="B4" s="7" t="s">
        <v>8</v>
      </c>
      <c r="C4" s="7"/>
      <c r="D4" s="7"/>
      <c r="E4" s="7"/>
      <c r="F4" s="7"/>
      <c r="G4" s="7" t="s">
        <v>59</v>
      </c>
      <c r="H4" s="27" t="s">
        <v>233</v>
      </c>
      <c r="I4" s="27" t="s">
        <v>159</v>
      </c>
      <c r="J4" s="38"/>
    </row>
    <row r="5" ht="21.35" customHeight="1" spans="1:10">
      <c r="A5" s="29"/>
      <c r="B5" s="7" t="s">
        <v>87</v>
      </c>
      <c r="C5" s="7"/>
      <c r="D5" s="7"/>
      <c r="E5" s="7" t="s">
        <v>70</v>
      </c>
      <c r="F5" s="7" t="s">
        <v>71</v>
      </c>
      <c r="G5" s="7"/>
      <c r="H5" s="27"/>
      <c r="I5" s="27"/>
      <c r="J5" s="38"/>
    </row>
    <row r="6" ht="21.35" customHeight="1" spans="1:10">
      <c r="A6" s="8"/>
      <c r="B6" s="7" t="s">
        <v>88</v>
      </c>
      <c r="C6" s="7" t="s">
        <v>89</v>
      </c>
      <c r="D6" s="7" t="s">
        <v>90</v>
      </c>
      <c r="E6" s="7"/>
      <c r="F6" s="7"/>
      <c r="G6" s="7"/>
      <c r="H6" s="27"/>
      <c r="I6" s="27"/>
      <c r="J6" s="22"/>
    </row>
    <row r="7" ht="19.9" customHeight="1" spans="1:10">
      <c r="A7" s="9"/>
      <c r="B7" s="10"/>
      <c r="C7" s="10"/>
      <c r="D7" s="10"/>
      <c r="E7" s="10"/>
      <c r="F7" s="10" t="s">
        <v>72</v>
      </c>
      <c r="G7" s="14">
        <v>6164.95</v>
      </c>
      <c r="H7" s="14">
        <v>6164.95</v>
      </c>
      <c r="I7" s="14"/>
      <c r="J7" s="23"/>
    </row>
    <row r="8" ht="19.9" customHeight="1" spans="1:10">
      <c r="A8" s="8"/>
      <c r="B8" s="11"/>
      <c r="C8" s="11"/>
      <c r="D8" s="11"/>
      <c r="E8" s="11"/>
      <c r="F8" s="15" t="s">
        <v>22</v>
      </c>
      <c r="G8" s="16">
        <v>6164.95</v>
      </c>
      <c r="H8" s="16">
        <v>6164.95</v>
      </c>
      <c r="I8" s="16"/>
      <c r="J8" s="21"/>
    </row>
    <row r="9" ht="19.9" customHeight="1" spans="1:10">
      <c r="A9" s="8"/>
      <c r="B9" s="11"/>
      <c r="C9" s="11"/>
      <c r="D9" s="11"/>
      <c r="E9" s="11"/>
      <c r="F9" s="15" t="s">
        <v>234</v>
      </c>
      <c r="G9" s="16">
        <v>6164.95</v>
      </c>
      <c r="H9" s="16">
        <v>6164.95</v>
      </c>
      <c r="I9" s="16"/>
      <c r="J9" s="21"/>
    </row>
    <row r="10" ht="19.9" customHeight="1" spans="1:10">
      <c r="A10" s="8"/>
      <c r="B10" s="11" t="s">
        <v>91</v>
      </c>
      <c r="C10" s="11" t="s">
        <v>92</v>
      </c>
      <c r="D10" s="11" t="s">
        <v>93</v>
      </c>
      <c r="E10" s="11" t="s">
        <v>235</v>
      </c>
      <c r="F10" s="15" t="s">
        <v>94</v>
      </c>
      <c r="G10" s="17">
        <v>44.69</v>
      </c>
      <c r="H10" s="17">
        <v>44.69</v>
      </c>
      <c r="I10" s="17"/>
      <c r="J10" s="22"/>
    </row>
    <row r="11" ht="19.9" customHeight="1" spans="1:10">
      <c r="A11" s="8"/>
      <c r="B11" s="11" t="s">
        <v>91</v>
      </c>
      <c r="C11" s="11" t="s">
        <v>92</v>
      </c>
      <c r="D11" s="11" t="s">
        <v>103</v>
      </c>
      <c r="E11" s="11" t="s">
        <v>235</v>
      </c>
      <c r="F11" s="15" t="s">
        <v>109</v>
      </c>
      <c r="G11" s="17">
        <v>111.82</v>
      </c>
      <c r="H11" s="17">
        <v>111.82</v>
      </c>
      <c r="I11" s="17"/>
      <c r="J11" s="22"/>
    </row>
    <row r="12" ht="19.9" customHeight="1" spans="1:10">
      <c r="A12" s="8"/>
      <c r="B12" s="11" t="s">
        <v>91</v>
      </c>
      <c r="C12" s="11" t="s">
        <v>92</v>
      </c>
      <c r="D12" s="11" t="s">
        <v>92</v>
      </c>
      <c r="E12" s="11" t="s">
        <v>235</v>
      </c>
      <c r="F12" s="15" t="s">
        <v>95</v>
      </c>
      <c r="G12" s="17">
        <v>468.73</v>
      </c>
      <c r="H12" s="17">
        <v>468.73</v>
      </c>
      <c r="I12" s="17"/>
      <c r="J12" s="22"/>
    </row>
    <row r="13" ht="19.9" customHeight="1" spans="1:10">
      <c r="A13" s="8"/>
      <c r="B13" s="11" t="s">
        <v>91</v>
      </c>
      <c r="C13" s="11" t="s">
        <v>96</v>
      </c>
      <c r="D13" s="11" t="s">
        <v>93</v>
      </c>
      <c r="E13" s="11" t="s">
        <v>235</v>
      </c>
      <c r="F13" s="15" t="s">
        <v>97</v>
      </c>
      <c r="G13" s="17">
        <v>93.38</v>
      </c>
      <c r="H13" s="17">
        <v>93.38</v>
      </c>
      <c r="I13" s="17"/>
      <c r="J13" s="22"/>
    </row>
    <row r="14" ht="19.9" customHeight="1" spans="1:10">
      <c r="A14" s="8"/>
      <c r="B14" s="11" t="s">
        <v>98</v>
      </c>
      <c r="C14" s="11" t="s">
        <v>99</v>
      </c>
      <c r="D14" s="11" t="s">
        <v>93</v>
      </c>
      <c r="E14" s="11" t="s">
        <v>235</v>
      </c>
      <c r="F14" s="15" t="s">
        <v>100</v>
      </c>
      <c r="G14" s="17">
        <v>128.41</v>
      </c>
      <c r="H14" s="17">
        <v>128.41</v>
      </c>
      <c r="I14" s="17"/>
      <c r="J14" s="22"/>
    </row>
    <row r="15" ht="19.9" customHeight="1" spans="1:10">
      <c r="A15" s="8"/>
      <c r="B15" s="11" t="s">
        <v>98</v>
      </c>
      <c r="C15" s="11" t="s">
        <v>99</v>
      </c>
      <c r="D15" s="11" t="s">
        <v>103</v>
      </c>
      <c r="E15" s="11" t="s">
        <v>235</v>
      </c>
      <c r="F15" s="15" t="s">
        <v>112</v>
      </c>
      <c r="G15" s="17">
        <v>70.7</v>
      </c>
      <c r="H15" s="17">
        <v>70.7</v>
      </c>
      <c r="I15" s="17"/>
      <c r="J15" s="22"/>
    </row>
    <row r="16" ht="19.9" customHeight="1" spans="1:10">
      <c r="A16" s="8"/>
      <c r="B16" s="11" t="s">
        <v>101</v>
      </c>
      <c r="C16" s="11" t="s">
        <v>93</v>
      </c>
      <c r="D16" s="11" t="s">
        <v>93</v>
      </c>
      <c r="E16" s="11" t="s">
        <v>235</v>
      </c>
      <c r="F16" s="15" t="s">
        <v>102</v>
      </c>
      <c r="G16" s="17">
        <v>2698.22</v>
      </c>
      <c r="H16" s="17">
        <v>2698.22</v>
      </c>
      <c r="I16" s="17"/>
      <c r="J16" s="22"/>
    </row>
    <row r="17" ht="19.9" customHeight="1" spans="1:10">
      <c r="A17" s="8"/>
      <c r="B17" s="11" t="s">
        <v>101</v>
      </c>
      <c r="C17" s="11" t="s">
        <v>93</v>
      </c>
      <c r="D17" s="11" t="s">
        <v>103</v>
      </c>
      <c r="E17" s="11" t="s">
        <v>235</v>
      </c>
      <c r="F17" s="15" t="s">
        <v>104</v>
      </c>
      <c r="G17" s="17">
        <v>32</v>
      </c>
      <c r="H17" s="17">
        <v>32</v>
      </c>
      <c r="I17" s="17"/>
      <c r="J17" s="22"/>
    </row>
    <row r="18" ht="19.9" customHeight="1" spans="1:10">
      <c r="A18" s="8"/>
      <c r="B18" s="11" t="s">
        <v>101</v>
      </c>
      <c r="C18" s="11" t="s">
        <v>93</v>
      </c>
      <c r="D18" s="11" t="s">
        <v>110</v>
      </c>
      <c r="E18" s="11" t="s">
        <v>235</v>
      </c>
      <c r="F18" s="15" t="s">
        <v>111</v>
      </c>
      <c r="G18" s="17">
        <v>1173.43</v>
      </c>
      <c r="H18" s="17">
        <v>1173.43</v>
      </c>
      <c r="I18" s="17"/>
      <c r="J18" s="22"/>
    </row>
    <row r="19" ht="19.9" customHeight="1" spans="1:10">
      <c r="A19" s="8"/>
      <c r="B19" s="11" t="s">
        <v>101</v>
      </c>
      <c r="C19" s="11" t="s">
        <v>93</v>
      </c>
      <c r="D19" s="11" t="s">
        <v>105</v>
      </c>
      <c r="E19" s="11" t="s">
        <v>235</v>
      </c>
      <c r="F19" s="15" t="s">
        <v>106</v>
      </c>
      <c r="G19" s="17">
        <v>940.59</v>
      </c>
      <c r="H19" s="17">
        <v>940.59</v>
      </c>
      <c r="I19" s="17"/>
      <c r="J19" s="22"/>
    </row>
    <row r="20" ht="19.9" customHeight="1" spans="1:10">
      <c r="A20" s="8"/>
      <c r="B20" s="11" t="s">
        <v>107</v>
      </c>
      <c r="C20" s="11" t="s">
        <v>103</v>
      </c>
      <c r="D20" s="11" t="s">
        <v>93</v>
      </c>
      <c r="E20" s="11" t="s">
        <v>235</v>
      </c>
      <c r="F20" s="15" t="s">
        <v>108</v>
      </c>
      <c r="G20" s="17">
        <v>402.97</v>
      </c>
      <c r="H20" s="17">
        <v>402.97</v>
      </c>
      <c r="I20" s="17"/>
      <c r="J20" s="22"/>
    </row>
    <row r="21" ht="8.5" customHeight="1" spans="1:10">
      <c r="A21" s="12"/>
      <c r="B21" s="13"/>
      <c r="C21" s="13"/>
      <c r="D21" s="13"/>
      <c r="E21" s="13"/>
      <c r="F21" s="12"/>
      <c r="G21" s="12"/>
      <c r="H21" s="12"/>
      <c r="I21" s="12"/>
      <c r="J21" s="42"/>
    </row>
  </sheetData>
  <mergeCells count="12">
    <mergeCell ref="B1:D1"/>
    <mergeCell ref="G1:I1"/>
    <mergeCell ref="B2:I2"/>
    <mergeCell ref="B3:F3"/>
    <mergeCell ref="B4:F4"/>
    <mergeCell ref="B5:D5"/>
    <mergeCell ref="A10:A20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fitToHeight="0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24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4.25"/>
  <cols>
    <col min="1" max="1" width="1.53333333333333" customWidth="1"/>
    <col min="2" max="3" width="6.15" customWidth="1"/>
    <col min="4" max="4" width="16.4083333333333" customWidth="1"/>
    <col min="5" max="5" width="41.0333333333333" customWidth="1"/>
    <col min="6" max="8" width="16.4083333333333" customWidth="1"/>
    <col min="9" max="9" width="1.53333333333333" customWidth="1"/>
  </cols>
  <sheetData>
    <row r="1" ht="14.3" customHeight="1" spans="1:9">
      <c r="A1" s="2"/>
      <c r="B1" s="2"/>
      <c r="C1" s="2"/>
      <c r="D1" s="25"/>
      <c r="E1" s="25"/>
      <c r="F1" s="1"/>
      <c r="G1" s="1"/>
      <c r="H1" s="33" t="s">
        <v>236</v>
      </c>
      <c r="I1" s="38"/>
    </row>
    <row r="2" ht="19.9" customHeight="1" spans="1:9">
      <c r="A2" s="1"/>
      <c r="B2" s="3" t="s">
        <v>237</v>
      </c>
      <c r="C2" s="3"/>
      <c r="D2" s="3"/>
      <c r="E2" s="3"/>
      <c r="F2" s="3"/>
      <c r="G2" s="3"/>
      <c r="H2" s="3"/>
      <c r="I2" s="38"/>
    </row>
    <row r="3" ht="17.05" customHeight="1" spans="1:9">
      <c r="A3" s="4"/>
      <c r="B3" s="5" t="s">
        <v>4</v>
      </c>
      <c r="C3" s="5"/>
      <c r="D3" s="5"/>
      <c r="E3" s="5"/>
      <c r="G3" s="4"/>
      <c r="H3" s="34" t="s">
        <v>5</v>
      </c>
      <c r="I3" s="38"/>
    </row>
    <row r="4" ht="21.35" customHeight="1" spans="1:9">
      <c r="A4" s="6"/>
      <c r="B4" s="28" t="s">
        <v>8</v>
      </c>
      <c r="C4" s="28"/>
      <c r="D4" s="28"/>
      <c r="E4" s="28"/>
      <c r="F4" s="28" t="s">
        <v>83</v>
      </c>
      <c r="G4" s="28"/>
      <c r="H4" s="28"/>
      <c r="I4" s="38"/>
    </row>
    <row r="5" ht="21.35" customHeight="1" spans="1:9">
      <c r="A5" s="6"/>
      <c r="B5" s="28" t="s">
        <v>87</v>
      </c>
      <c r="C5" s="28"/>
      <c r="D5" s="28" t="s">
        <v>70</v>
      </c>
      <c r="E5" s="28" t="s">
        <v>71</v>
      </c>
      <c r="F5" s="28" t="s">
        <v>59</v>
      </c>
      <c r="G5" s="28" t="s">
        <v>238</v>
      </c>
      <c r="H5" s="28" t="s">
        <v>239</v>
      </c>
      <c r="I5" s="38"/>
    </row>
    <row r="6" ht="21.35" customHeight="1" spans="1:9">
      <c r="A6" s="29"/>
      <c r="B6" s="28" t="s">
        <v>88</v>
      </c>
      <c r="C6" s="28" t="s">
        <v>89</v>
      </c>
      <c r="D6" s="28"/>
      <c r="E6" s="28"/>
      <c r="F6" s="28"/>
      <c r="G6" s="28"/>
      <c r="H6" s="28"/>
      <c r="I6" s="38"/>
    </row>
    <row r="7" ht="19.9" customHeight="1" spans="1:9">
      <c r="A7" s="6"/>
      <c r="B7" s="30"/>
      <c r="C7" s="30"/>
      <c r="D7" s="30"/>
      <c r="E7" s="10" t="s">
        <v>72</v>
      </c>
      <c r="F7" s="35">
        <v>5176.17</v>
      </c>
      <c r="G7" s="35">
        <v>4440.6</v>
      </c>
      <c r="H7" s="35">
        <v>735.57</v>
      </c>
      <c r="I7" s="38"/>
    </row>
    <row r="8" ht="19.9" customHeight="1" spans="1:9">
      <c r="A8" s="6"/>
      <c r="B8" s="31" t="s">
        <v>22</v>
      </c>
      <c r="C8" s="31" t="s">
        <v>22</v>
      </c>
      <c r="D8" s="32"/>
      <c r="E8" s="36" t="s">
        <v>22</v>
      </c>
      <c r="F8" s="37">
        <v>5176.17</v>
      </c>
      <c r="G8" s="37">
        <v>4440.6</v>
      </c>
      <c r="H8" s="37">
        <v>735.57</v>
      </c>
      <c r="I8" s="38"/>
    </row>
    <row r="9" ht="19.9" customHeight="1" spans="1:9">
      <c r="A9" s="6"/>
      <c r="B9" s="31" t="s">
        <v>22</v>
      </c>
      <c r="C9" s="31" t="s">
        <v>22</v>
      </c>
      <c r="D9" s="32" t="s">
        <v>73</v>
      </c>
      <c r="E9" s="36" t="s">
        <v>74</v>
      </c>
      <c r="F9" s="37">
        <v>642.68</v>
      </c>
      <c r="G9" s="37">
        <v>502.7</v>
      </c>
      <c r="H9" s="37">
        <v>139.98</v>
      </c>
      <c r="I9" s="38"/>
    </row>
    <row r="10" ht="19.9" customHeight="1" spans="1:9">
      <c r="A10" s="6"/>
      <c r="B10" s="31" t="s">
        <v>22</v>
      </c>
      <c r="C10" s="31" t="s">
        <v>22</v>
      </c>
      <c r="D10" s="32" t="s">
        <v>240</v>
      </c>
      <c r="E10" s="36" t="s">
        <v>241</v>
      </c>
      <c r="F10" s="37">
        <v>451.61</v>
      </c>
      <c r="G10" s="37">
        <v>451.61</v>
      </c>
      <c r="H10" s="37"/>
      <c r="I10" s="38"/>
    </row>
    <row r="11" ht="19.9" customHeight="1" spans="1:9">
      <c r="A11" s="6"/>
      <c r="B11" s="31" t="s">
        <v>167</v>
      </c>
      <c r="C11" s="31" t="s">
        <v>168</v>
      </c>
      <c r="D11" s="32" t="s">
        <v>242</v>
      </c>
      <c r="E11" s="36" t="s">
        <v>243</v>
      </c>
      <c r="F11" s="37">
        <v>128.7</v>
      </c>
      <c r="G11" s="37">
        <v>128.7</v>
      </c>
      <c r="H11" s="37"/>
      <c r="I11" s="38"/>
    </row>
    <row r="12" ht="19.9" customHeight="1" spans="2:9">
      <c r="B12" s="31" t="s">
        <v>167</v>
      </c>
      <c r="C12" s="31" t="s">
        <v>170</v>
      </c>
      <c r="D12" s="32" t="s">
        <v>244</v>
      </c>
      <c r="E12" s="36" t="s">
        <v>245</v>
      </c>
      <c r="F12" s="37">
        <v>78.72</v>
      </c>
      <c r="G12" s="37">
        <v>78.72</v>
      </c>
      <c r="H12" s="37"/>
      <c r="I12" s="38"/>
    </row>
    <row r="13" ht="19.9" customHeight="1" spans="2:9">
      <c r="B13" s="31" t="s">
        <v>167</v>
      </c>
      <c r="C13" s="31" t="s">
        <v>172</v>
      </c>
      <c r="D13" s="32" t="s">
        <v>246</v>
      </c>
      <c r="E13" s="36" t="s">
        <v>247</v>
      </c>
      <c r="F13" s="37">
        <v>120.54</v>
      </c>
      <c r="G13" s="37">
        <v>120.54</v>
      </c>
      <c r="H13" s="37"/>
      <c r="I13" s="38"/>
    </row>
    <row r="14" ht="19.9" customHeight="1" spans="2:9">
      <c r="B14" s="31" t="s">
        <v>167</v>
      </c>
      <c r="C14" s="31" t="s">
        <v>174</v>
      </c>
      <c r="D14" s="32" t="s">
        <v>248</v>
      </c>
      <c r="E14" s="36" t="s">
        <v>249</v>
      </c>
      <c r="F14" s="37">
        <v>52.47</v>
      </c>
      <c r="G14" s="37">
        <v>52.47</v>
      </c>
      <c r="H14" s="37"/>
      <c r="I14" s="38"/>
    </row>
    <row r="15" ht="19.9" customHeight="1" spans="2:9">
      <c r="B15" s="31" t="s">
        <v>167</v>
      </c>
      <c r="C15" s="31" t="s">
        <v>176</v>
      </c>
      <c r="D15" s="32" t="s">
        <v>250</v>
      </c>
      <c r="E15" s="36" t="s">
        <v>251</v>
      </c>
      <c r="F15" s="37">
        <v>21.39</v>
      </c>
      <c r="G15" s="37">
        <v>21.39</v>
      </c>
      <c r="H15" s="37"/>
      <c r="I15" s="38"/>
    </row>
    <row r="16" ht="19.9" customHeight="1" spans="2:9">
      <c r="B16" s="31" t="s">
        <v>167</v>
      </c>
      <c r="C16" s="31" t="s">
        <v>178</v>
      </c>
      <c r="D16" s="32" t="s">
        <v>252</v>
      </c>
      <c r="E16" s="36" t="s">
        <v>253</v>
      </c>
      <c r="F16" s="37">
        <v>3.28</v>
      </c>
      <c r="G16" s="37">
        <v>3.28</v>
      </c>
      <c r="H16" s="37"/>
      <c r="I16" s="38"/>
    </row>
    <row r="17" ht="19.9" customHeight="1" spans="2:9">
      <c r="B17" s="31" t="s">
        <v>167</v>
      </c>
      <c r="C17" s="31" t="s">
        <v>180</v>
      </c>
      <c r="D17" s="32" t="s">
        <v>254</v>
      </c>
      <c r="E17" s="36" t="s">
        <v>255</v>
      </c>
      <c r="F17" s="37">
        <v>46.51</v>
      </c>
      <c r="G17" s="37">
        <v>46.51</v>
      </c>
      <c r="H17" s="37"/>
      <c r="I17" s="38"/>
    </row>
    <row r="18" ht="19.9" customHeight="1" spans="2:9">
      <c r="B18" s="31" t="s">
        <v>22</v>
      </c>
      <c r="C18" s="31" t="s">
        <v>22</v>
      </c>
      <c r="D18" s="32" t="s">
        <v>256</v>
      </c>
      <c r="E18" s="36" t="s">
        <v>257</v>
      </c>
      <c r="F18" s="37">
        <v>177.85</v>
      </c>
      <c r="G18" s="37">
        <v>37.87</v>
      </c>
      <c r="H18" s="37">
        <v>139.98</v>
      </c>
      <c r="I18" s="38"/>
    </row>
    <row r="19" ht="19.9" customHeight="1" spans="1:9">
      <c r="A19" s="6"/>
      <c r="B19" s="31" t="s">
        <v>183</v>
      </c>
      <c r="C19" s="31" t="s">
        <v>168</v>
      </c>
      <c r="D19" s="32" t="s">
        <v>258</v>
      </c>
      <c r="E19" s="36" t="s">
        <v>259</v>
      </c>
      <c r="F19" s="37">
        <v>16</v>
      </c>
      <c r="G19" s="37"/>
      <c r="H19" s="37">
        <v>16</v>
      </c>
      <c r="I19" s="38"/>
    </row>
    <row r="20" ht="19.9" customHeight="1" spans="2:9">
      <c r="B20" s="31" t="s">
        <v>183</v>
      </c>
      <c r="C20" s="31" t="s">
        <v>185</v>
      </c>
      <c r="D20" s="32" t="s">
        <v>260</v>
      </c>
      <c r="E20" s="36" t="s">
        <v>261</v>
      </c>
      <c r="F20" s="37">
        <v>0.5</v>
      </c>
      <c r="G20" s="37"/>
      <c r="H20" s="37">
        <v>0.5</v>
      </c>
      <c r="I20" s="38"/>
    </row>
    <row r="21" ht="19.9" customHeight="1" spans="2:9">
      <c r="B21" s="31" t="s">
        <v>183</v>
      </c>
      <c r="C21" s="31" t="s">
        <v>187</v>
      </c>
      <c r="D21" s="32" t="s">
        <v>262</v>
      </c>
      <c r="E21" s="36" t="s">
        <v>263</v>
      </c>
      <c r="F21" s="37">
        <v>5</v>
      </c>
      <c r="G21" s="37"/>
      <c r="H21" s="37">
        <v>5</v>
      </c>
      <c r="I21" s="38"/>
    </row>
    <row r="22" ht="19.9" customHeight="1" spans="2:9">
      <c r="B22" s="31" t="s">
        <v>183</v>
      </c>
      <c r="C22" s="31" t="s">
        <v>189</v>
      </c>
      <c r="D22" s="32" t="s">
        <v>264</v>
      </c>
      <c r="E22" s="36" t="s">
        <v>265</v>
      </c>
      <c r="F22" s="37">
        <v>6</v>
      </c>
      <c r="G22" s="37"/>
      <c r="H22" s="37">
        <v>6</v>
      </c>
      <c r="I22" s="38"/>
    </row>
    <row r="23" ht="19.9" customHeight="1" spans="2:9">
      <c r="B23" s="31" t="s">
        <v>183</v>
      </c>
      <c r="C23" s="31" t="s">
        <v>191</v>
      </c>
      <c r="D23" s="32" t="s">
        <v>266</v>
      </c>
      <c r="E23" s="36" t="s">
        <v>267</v>
      </c>
      <c r="F23" s="37">
        <v>33</v>
      </c>
      <c r="G23" s="37"/>
      <c r="H23" s="37">
        <v>33</v>
      </c>
      <c r="I23" s="38"/>
    </row>
    <row r="24" ht="19.9" customHeight="1" spans="2:9">
      <c r="B24" s="31" t="s">
        <v>183</v>
      </c>
      <c r="C24" s="31" t="s">
        <v>193</v>
      </c>
      <c r="D24" s="32" t="s">
        <v>268</v>
      </c>
      <c r="E24" s="36" t="s">
        <v>269</v>
      </c>
      <c r="F24" s="37">
        <v>33.5</v>
      </c>
      <c r="G24" s="37"/>
      <c r="H24" s="37">
        <v>33.5</v>
      </c>
      <c r="I24" s="38"/>
    </row>
    <row r="25" ht="19.9" customHeight="1" spans="2:9">
      <c r="B25" s="31" t="s">
        <v>183</v>
      </c>
      <c r="C25" s="31" t="s">
        <v>180</v>
      </c>
      <c r="D25" s="32" t="s">
        <v>270</v>
      </c>
      <c r="E25" s="36" t="s">
        <v>271</v>
      </c>
      <c r="F25" s="37">
        <v>14.48</v>
      </c>
      <c r="G25" s="37"/>
      <c r="H25" s="37">
        <v>14.48</v>
      </c>
      <c r="I25" s="38"/>
    </row>
    <row r="26" ht="19.9" customHeight="1" spans="2:9">
      <c r="B26" s="31" t="s">
        <v>183</v>
      </c>
      <c r="C26" s="31" t="s">
        <v>196</v>
      </c>
      <c r="D26" s="32" t="s">
        <v>272</v>
      </c>
      <c r="E26" s="36" t="s">
        <v>273</v>
      </c>
      <c r="F26" s="37">
        <v>1.5</v>
      </c>
      <c r="G26" s="37"/>
      <c r="H26" s="37">
        <v>1.5</v>
      </c>
      <c r="I26" s="38"/>
    </row>
    <row r="27" ht="19.9" customHeight="1" spans="2:9">
      <c r="B27" s="31" t="s">
        <v>183</v>
      </c>
      <c r="C27" s="31" t="s">
        <v>198</v>
      </c>
      <c r="D27" s="32" t="s">
        <v>274</v>
      </c>
      <c r="E27" s="36" t="s">
        <v>275</v>
      </c>
      <c r="F27" s="37">
        <v>3</v>
      </c>
      <c r="G27" s="37"/>
      <c r="H27" s="37">
        <v>3</v>
      </c>
      <c r="I27" s="38"/>
    </row>
    <row r="28" ht="19.9" customHeight="1" spans="2:9">
      <c r="B28" s="31" t="s">
        <v>183</v>
      </c>
      <c r="C28" s="31" t="s">
        <v>202</v>
      </c>
      <c r="D28" s="32" t="s">
        <v>276</v>
      </c>
      <c r="E28" s="36" t="s">
        <v>277</v>
      </c>
      <c r="F28" s="37">
        <v>2.7</v>
      </c>
      <c r="G28" s="37"/>
      <c r="H28" s="37">
        <v>2.7</v>
      </c>
      <c r="I28" s="38"/>
    </row>
    <row r="29" ht="19.9" customHeight="1" spans="2:9">
      <c r="B29" s="31" t="s">
        <v>183</v>
      </c>
      <c r="C29" s="31" t="s">
        <v>204</v>
      </c>
      <c r="D29" s="32" t="s">
        <v>278</v>
      </c>
      <c r="E29" s="36" t="s">
        <v>279</v>
      </c>
      <c r="F29" s="37">
        <v>5.43</v>
      </c>
      <c r="G29" s="37">
        <v>5.43</v>
      </c>
      <c r="H29" s="37"/>
      <c r="I29" s="38"/>
    </row>
    <row r="30" ht="19.9" customHeight="1" spans="2:9">
      <c r="B30" s="31" t="s">
        <v>183</v>
      </c>
      <c r="C30" s="31" t="s">
        <v>206</v>
      </c>
      <c r="D30" s="32" t="s">
        <v>280</v>
      </c>
      <c r="E30" s="36" t="s">
        <v>281</v>
      </c>
      <c r="F30" s="37">
        <v>6.54</v>
      </c>
      <c r="G30" s="37">
        <v>6.54</v>
      </c>
      <c r="H30" s="37"/>
      <c r="I30" s="38"/>
    </row>
    <row r="31" ht="19.9" customHeight="1" spans="2:9">
      <c r="B31" s="31" t="s">
        <v>183</v>
      </c>
      <c r="C31" s="31" t="s">
        <v>208</v>
      </c>
      <c r="D31" s="32" t="s">
        <v>282</v>
      </c>
      <c r="E31" s="36" t="s">
        <v>283</v>
      </c>
      <c r="F31" s="37">
        <v>6</v>
      </c>
      <c r="G31" s="37"/>
      <c r="H31" s="37">
        <v>6</v>
      </c>
      <c r="I31" s="38"/>
    </row>
    <row r="32" ht="19.9" customHeight="1" spans="2:9">
      <c r="B32" s="31" t="s">
        <v>183</v>
      </c>
      <c r="C32" s="31" t="s">
        <v>210</v>
      </c>
      <c r="D32" s="32" t="s">
        <v>284</v>
      </c>
      <c r="E32" s="36" t="s">
        <v>285</v>
      </c>
      <c r="F32" s="37">
        <v>25.9</v>
      </c>
      <c r="G32" s="37">
        <v>25.9</v>
      </c>
      <c r="H32" s="37"/>
      <c r="I32" s="38"/>
    </row>
    <row r="33" ht="19.9" customHeight="1" spans="2:9">
      <c r="B33" s="31" t="s">
        <v>183</v>
      </c>
      <c r="C33" s="31" t="s">
        <v>212</v>
      </c>
      <c r="D33" s="32" t="s">
        <v>286</v>
      </c>
      <c r="E33" s="36" t="s">
        <v>287</v>
      </c>
      <c r="F33" s="37">
        <v>18.3</v>
      </c>
      <c r="G33" s="37"/>
      <c r="H33" s="37">
        <v>18.3</v>
      </c>
      <c r="I33" s="38"/>
    </row>
    <row r="34" ht="19.9" customHeight="1" spans="2:9">
      <c r="B34" s="31" t="s">
        <v>22</v>
      </c>
      <c r="C34" s="31" t="s">
        <v>22</v>
      </c>
      <c r="D34" s="32" t="s">
        <v>288</v>
      </c>
      <c r="E34" s="36" t="s">
        <v>289</v>
      </c>
      <c r="F34" s="37">
        <v>13.22</v>
      </c>
      <c r="G34" s="37">
        <v>13.22</v>
      </c>
      <c r="H34" s="37"/>
      <c r="I34" s="38"/>
    </row>
    <row r="35" ht="19.9" customHeight="1" spans="1:9">
      <c r="A35" s="6"/>
      <c r="B35" s="31" t="s">
        <v>215</v>
      </c>
      <c r="C35" s="31" t="s">
        <v>168</v>
      </c>
      <c r="D35" s="32" t="s">
        <v>290</v>
      </c>
      <c r="E35" s="36" t="s">
        <v>291</v>
      </c>
      <c r="F35" s="37">
        <v>8.51</v>
      </c>
      <c r="G35" s="37">
        <v>8.51</v>
      </c>
      <c r="H35" s="37"/>
      <c r="I35" s="38"/>
    </row>
    <row r="36" ht="19.9" customHeight="1" spans="2:9">
      <c r="B36" s="31" t="s">
        <v>215</v>
      </c>
      <c r="C36" s="31" t="s">
        <v>185</v>
      </c>
      <c r="D36" s="32" t="s">
        <v>292</v>
      </c>
      <c r="E36" s="36" t="s">
        <v>293</v>
      </c>
      <c r="F36" s="37">
        <v>1.06</v>
      </c>
      <c r="G36" s="37">
        <v>1.06</v>
      </c>
      <c r="H36" s="37"/>
      <c r="I36" s="38"/>
    </row>
    <row r="37" ht="19.9" customHeight="1" spans="2:9">
      <c r="B37" s="31" t="s">
        <v>215</v>
      </c>
      <c r="C37" s="31" t="s">
        <v>189</v>
      </c>
      <c r="D37" s="32" t="s">
        <v>294</v>
      </c>
      <c r="E37" s="36" t="s">
        <v>295</v>
      </c>
      <c r="F37" s="37">
        <v>3.65</v>
      </c>
      <c r="G37" s="37">
        <v>3.65</v>
      </c>
      <c r="H37" s="37"/>
      <c r="I37" s="38"/>
    </row>
    <row r="38" ht="19.9" customHeight="1" spans="2:9">
      <c r="B38" s="31" t="s">
        <v>22</v>
      </c>
      <c r="C38" s="31" t="s">
        <v>22</v>
      </c>
      <c r="D38" s="32" t="s">
        <v>75</v>
      </c>
      <c r="E38" s="36" t="s">
        <v>76</v>
      </c>
      <c r="F38" s="37">
        <v>621.49</v>
      </c>
      <c r="G38" s="37">
        <v>526.13</v>
      </c>
      <c r="H38" s="37">
        <v>95.36</v>
      </c>
      <c r="I38" s="38"/>
    </row>
    <row r="39" ht="19.9" customHeight="1" spans="1:9">
      <c r="A39" s="6"/>
      <c r="B39" s="31" t="s">
        <v>22</v>
      </c>
      <c r="C39" s="31" t="s">
        <v>22</v>
      </c>
      <c r="D39" s="32" t="s">
        <v>240</v>
      </c>
      <c r="E39" s="36" t="s">
        <v>241</v>
      </c>
      <c r="F39" s="37">
        <v>479.17</v>
      </c>
      <c r="G39" s="37">
        <v>479.17</v>
      </c>
      <c r="H39" s="37"/>
      <c r="I39" s="38"/>
    </row>
    <row r="40" ht="19.9" customHeight="1" spans="1:9">
      <c r="A40" s="6"/>
      <c r="B40" s="31" t="s">
        <v>167</v>
      </c>
      <c r="C40" s="31" t="s">
        <v>168</v>
      </c>
      <c r="D40" s="32" t="s">
        <v>242</v>
      </c>
      <c r="E40" s="36" t="s">
        <v>243</v>
      </c>
      <c r="F40" s="37">
        <v>134.35</v>
      </c>
      <c r="G40" s="37">
        <v>134.35</v>
      </c>
      <c r="H40" s="37"/>
      <c r="I40" s="38"/>
    </row>
    <row r="41" ht="19.9" customHeight="1" spans="2:9">
      <c r="B41" s="31" t="s">
        <v>167</v>
      </c>
      <c r="C41" s="31" t="s">
        <v>170</v>
      </c>
      <c r="D41" s="32" t="s">
        <v>244</v>
      </c>
      <c r="E41" s="36" t="s">
        <v>245</v>
      </c>
      <c r="F41" s="37">
        <v>87.39</v>
      </c>
      <c r="G41" s="37">
        <v>87.39</v>
      </c>
      <c r="H41" s="37"/>
      <c r="I41" s="38"/>
    </row>
    <row r="42" ht="19.9" customHeight="1" spans="2:9">
      <c r="B42" s="31" t="s">
        <v>167</v>
      </c>
      <c r="C42" s="31" t="s">
        <v>172</v>
      </c>
      <c r="D42" s="32" t="s">
        <v>246</v>
      </c>
      <c r="E42" s="36" t="s">
        <v>247</v>
      </c>
      <c r="F42" s="37">
        <v>126.01</v>
      </c>
      <c r="G42" s="37">
        <v>126.01</v>
      </c>
      <c r="H42" s="37"/>
      <c r="I42" s="38"/>
    </row>
    <row r="43" ht="19.9" customHeight="1" spans="2:9">
      <c r="B43" s="31" t="s">
        <v>167</v>
      </c>
      <c r="C43" s="31" t="s">
        <v>174</v>
      </c>
      <c r="D43" s="32" t="s">
        <v>248</v>
      </c>
      <c r="E43" s="36" t="s">
        <v>249</v>
      </c>
      <c r="F43" s="37">
        <v>55.64</v>
      </c>
      <c r="G43" s="37">
        <v>55.64</v>
      </c>
      <c r="H43" s="37"/>
      <c r="I43" s="38"/>
    </row>
    <row r="44" ht="19.9" customHeight="1" spans="2:9">
      <c r="B44" s="31" t="s">
        <v>167</v>
      </c>
      <c r="C44" s="31" t="s">
        <v>176</v>
      </c>
      <c r="D44" s="32" t="s">
        <v>250</v>
      </c>
      <c r="E44" s="36" t="s">
        <v>251</v>
      </c>
      <c r="F44" s="37">
        <v>23.78</v>
      </c>
      <c r="G44" s="37">
        <v>23.78</v>
      </c>
      <c r="H44" s="37"/>
      <c r="I44" s="38"/>
    </row>
    <row r="45" ht="19.9" customHeight="1" spans="2:9">
      <c r="B45" s="31" t="s">
        <v>167</v>
      </c>
      <c r="C45" s="31" t="s">
        <v>178</v>
      </c>
      <c r="D45" s="32" t="s">
        <v>252</v>
      </c>
      <c r="E45" s="36" t="s">
        <v>253</v>
      </c>
      <c r="F45" s="37">
        <v>3.48</v>
      </c>
      <c r="G45" s="37">
        <v>3.48</v>
      </c>
      <c r="H45" s="37"/>
      <c r="I45" s="38"/>
    </row>
    <row r="46" ht="19.9" customHeight="1" spans="2:9">
      <c r="B46" s="31" t="s">
        <v>167</v>
      </c>
      <c r="C46" s="31" t="s">
        <v>180</v>
      </c>
      <c r="D46" s="32" t="s">
        <v>254</v>
      </c>
      <c r="E46" s="36" t="s">
        <v>255</v>
      </c>
      <c r="F46" s="37">
        <v>48.52</v>
      </c>
      <c r="G46" s="37">
        <v>48.52</v>
      </c>
      <c r="H46" s="37"/>
      <c r="I46" s="38"/>
    </row>
    <row r="47" ht="19.9" customHeight="1" spans="2:9">
      <c r="B47" s="31" t="s">
        <v>22</v>
      </c>
      <c r="C47" s="31" t="s">
        <v>22</v>
      </c>
      <c r="D47" s="32" t="s">
        <v>256</v>
      </c>
      <c r="E47" s="36" t="s">
        <v>257</v>
      </c>
      <c r="F47" s="37">
        <v>133.65</v>
      </c>
      <c r="G47" s="37">
        <v>38.29</v>
      </c>
      <c r="H47" s="37">
        <v>95.36</v>
      </c>
      <c r="I47" s="38"/>
    </row>
    <row r="48" ht="19.9" customHeight="1" spans="1:9">
      <c r="A48" s="6"/>
      <c r="B48" s="31" t="s">
        <v>183</v>
      </c>
      <c r="C48" s="31" t="s">
        <v>168</v>
      </c>
      <c r="D48" s="32" t="s">
        <v>258</v>
      </c>
      <c r="E48" s="36" t="s">
        <v>259</v>
      </c>
      <c r="F48" s="37">
        <v>15</v>
      </c>
      <c r="G48" s="37"/>
      <c r="H48" s="37">
        <v>15</v>
      </c>
      <c r="I48" s="38"/>
    </row>
    <row r="49" ht="19.9" customHeight="1" spans="2:9">
      <c r="B49" s="31" t="s">
        <v>183</v>
      </c>
      <c r="C49" s="31" t="s">
        <v>185</v>
      </c>
      <c r="D49" s="32" t="s">
        <v>260</v>
      </c>
      <c r="E49" s="36" t="s">
        <v>261</v>
      </c>
      <c r="F49" s="37">
        <v>1</v>
      </c>
      <c r="G49" s="37"/>
      <c r="H49" s="37">
        <v>1</v>
      </c>
      <c r="I49" s="38"/>
    </row>
    <row r="50" ht="19.9" customHeight="1" spans="2:9">
      <c r="B50" s="31" t="s">
        <v>183</v>
      </c>
      <c r="C50" s="31" t="s">
        <v>187</v>
      </c>
      <c r="D50" s="32" t="s">
        <v>262</v>
      </c>
      <c r="E50" s="36" t="s">
        <v>263</v>
      </c>
      <c r="F50" s="37">
        <v>2.5</v>
      </c>
      <c r="G50" s="37"/>
      <c r="H50" s="37">
        <v>2.5</v>
      </c>
      <c r="I50" s="38"/>
    </row>
    <row r="51" ht="19.9" customHeight="1" spans="2:9">
      <c r="B51" s="31" t="s">
        <v>183</v>
      </c>
      <c r="C51" s="31" t="s">
        <v>189</v>
      </c>
      <c r="D51" s="32" t="s">
        <v>264</v>
      </c>
      <c r="E51" s="36" t="s">
        <v>265</v>
      </c>
      <c r="F51" s="37">
        <v>0.5</v>
      </c>
      <c r="G51" s="37"/>
      <c r="H51" s="37">
        <v>0.5</v>
      </c>
      <c r="I51" s="38"/>
    </row>
    <row r="52" ht="19.9" customHeight="1" spans="2:9">
      <c r="B52" s="31" t="s">
        <v>183</v>
      </c>
      <c r="C52" s="31" t="s">
        <v>191</v>
      </c>
      <c r="D52" s="32" t="s">
        <v>266</v>
      </c>
      <c r="E52" s="36" t="s">
        <v>267</v>
      </c>
      <c r="F52" s="37">
        <v>14.66</v>
      </c>
      <c r="G52" s="37"/>
      <c r="H52" s="37">
        <v>14.66</v>
      </c>
      <c r="I52" s="38"/>
    </row>
    <row r="53" ht="19.9" customHeight="1" spans="2:9">
      <c r="B53" s="31" t="s">
        <v>183</v>
      </c>
      <c r="C53" s="31" t="s">
        <v>193</v>
      </c>
      <c r="D53" s="32" t="s">
        <v>268</v>
      </c>
      <c r="E53" s="36" t="s">
        <v>269</v>
      </c>
      <c r="F53" s="37">
        <v>18</v>
      </c>
      <c r="G53" s="37"/>
      <c r="H53" s="37">
        <v>18</v>
      </c>
      <c r="I53" s="38"/>
    </row>
    <row r="54" ht="19.9" customHeight="1" spans="2:9">
      <c r="B54" s="31" t="s">
        <v>183</v>
      </c>
      <c r="C54" s="31" t="s">
        <v>180</v>
      </c>
      <c r="D54" s="32" t="s">
        <v>270</v>
      </c>
      <c r="E54" s="36" t="s">
        <v>271</v>
      </c>
      <c r="F54" s="37">
        <v>5.8</v>
      </c>
      <c r="G54" s="37"/>
      <c r="H54" s="37">
        <v>5.8</v>
      </c>
      <c r="I54" s="38"/>
    </row>
    <row r="55" ht="19.9" customHeight="1" spans="2:9">
      <c r="B55" s="31" t="s">
        <v>183</v>
      </c>
      <c r="C55" s="31" t="s">
        <v>196</v>
      </c>
      <c r="D55" s="32" t="s">
        <v>272</v>
      </c>
      <c r="E55" s="36" t="s">
        <v>273</v>
      </c>
      <c r="F55" s="37">
        <v>1</v>
      </c>
      <c r="G55" s="37"/>
      <c r="H55" s="37">
        <v>1</v>
      </c>
      <c r="I55" s="38"/>
    </row>
    <row r="56" ht="19.9" customHeight="1" spans="2:9">
      <c r="B56" s="31" t="s">
        <v>183</v>
      </c>
      <c r="C56" s="31" t="s">
        <v>198</v>
      </c>
      <c r="D56" s="32" t="s">
        <v>274</v>
      </c>
      <c r="E56" s="36" t="s">
        <v>275</v>
      </c>
      <c r="F56" s="37">
        <v>2.45</v>
      </c>
      <c r="G56" s="37"/>
      <c r="H56" s="37">
        <v>2.45</v>
      </c>
      <c r="I56" s="38"/>
    </row>
    <row r="57" ht="19.9" customHeight="1" spans="2:9">
      <c r="B57" s="31" t="s">
        <v>183</v>
      </c>
      <c r="C57" s="31" t="s">
        <v>204</v>
      </c>
      <c r="D57" s="32" t="s">
        <v>278</v>
      </c>
      <c r="E57" s="36" t="s">
        <v>279</v>
      </c>
      <c r="F57" s="37">
        <v>5.66</v>
      </c>
      <c r="G57" s="37">
        <v>5.66</v>
      </c>
      <c r="H57" s="37"/>
      <c r="I57" s="38"/>
    </row>
    <row r="58" ht="19.9" customHeight="1" spans="2:9">
      <c r="B58" s="31" t="s">
        <v>183</v>
      </c>
      <c r="C58" s="31" t="s">
        <v>206</v>
      </c>
      <c r="D58" s="32" t="s">
        <v>280</v>
      </c>
      <c r="E58" s="36" t="s">
        <v>281</v>
      </c>
      <c r="F58" s="37">
        <v>6.99</v>
      </c>
      <c r="G58" s="37">
        <v>6.99</v>
      </c>
      <c r="H58" s="37"/>
      <c r="I58" s="38"/>
    </row>
    <row r="59" ht="19.9" customHeight="1" spans="2:9">
      <c r="B59" s="31" t="s">
        <v>183</v>
      </c>
      <c r="C59" s="31" t="s">
        <v>208</v>
      </c>
      <c r="D59" s="32" t="s">
        <v>282</v>
      </c>
      <c r="E59" s="36" t="s">
        <v>283</v>
      </c>
      <c r="F59" s="37">
        <v>8</v>
      </c>
      <c r="G59" s="37"/>
      <c r="H59" s="37">
        <v>8</v>
      </c>
      <c r="I59" s="38"/>
    </row>
    <row r="60" ht="19.9" customHeight="1" spans="2:9">
      <c r="B60" s="31" t="s">
        <v>183</v>
      </c>
      <c r="C60" s="31" t="s">
        <v>210</v>
      </c>
      <c r="D60" s="32" t="s">
        <v>284</v>
      </c>
      <c r="E60" s="36" t="s">
        <v>285</v>
      </c>
      <c r="F60" s="37">
        <v>25.64</v>
      </c>
      <c r="G60" s="37">
        <v>25.64</v>
      </c>
      <c r="H60" s="37"/>
      <c r="I60" s="38"/>
    </row>
    <row r="61" ht="19.9" customHeight="1" spans="2:9">
      <c r="B61" s="31" t="s">
        <v>183</v>
      </c>
      <c r="C61" s="31" t="s">
        <v>212</v>
      </c>
      <c r="D61" s="32" t="s">
        <v>286</v>
      </c>
      <c r="E61" s="36" t="s">
        <v>287</v>
      </c>
      <c r="F61" s="37">
        <v>26.45</v>
      </c>
      <c r="G61" s="37"/>
      <c r="H61" s="37">
        <v>26.45</v>
      </c>
      <c r="I61" s="38"/>
    </row>
    <row r="62" ht="19.9" customHeight="1" spans="2:9">
      <c r="B62" s="31" t="s">
        <v>22</v>
      </c>
      <c r="C62" s="31" t="s">
        <v>22</v>
      </c>
      <c r="D62" s="32" t="s">
        <v>288</v>
      </c>
      <c r="E62" s="36" t="s">
        <v>289</v>
      </c>
      <c r="F62" s="37">
        <v>8.67</v>
      </c>
      <c r="G62" s="37">
        <v>8.67</v>
      </c>
      <c r="H62" s="37"/>
      <c r="I62" s="38"/>
    </row>
    <row r="63" ht="19.9" customHeight="1" spans="1:9">
      <c r="A63" s="6"/>
      <c r="B63" s="31" t="s">
        <v>215</v>
      </c>
      <c r="C63" s="31" t="s">
        <v>185</v>
      </c>
      <c r="D63" s="32" t="s">
        <v>292</v>
      </c>
      <c r="E63" s="36" t="s">
        <v>293</v>
      </c>
      <c r="F63" s="37">
        <v>4.6</v>
      </c>
      <c r="G63" s="37">
        <v>4.6</v>
      </c>
      <c r="H63" s="37"/>
      <c r="I63" s="38"/>
    </row>
    <row r="64" ht="19.9" customHeight="1" spans="2:9">
      <c r="B64" s="31" t="s">
        <v>215</v>
      </c>
      <c r="C64" s="31" t="s">
        <v>189</v>
      </c>
      <c r="D64" s="32" t="s">
        <v>294</v>
      </c>
      <c r="E64" s="36" t="s">
        <v>295</v>
      </c>
      <c r="F64" s="37">
        <v>4.07</v>
      </c>
      <c r="G64" s="37">
        <v>4.07</v>
      </c>
      <c r="H64" s="37"/>
      <c r="I64" s="38"/>
    </row>
    <row r="65" ht="19.9" customHeight="1" spans="2:9">
      <c r="B65" s="31" t="s">
        <v>22</v>
      </c>
      <c r="C65" s="31" t="s">
        <v>22</v>
      </c>
      <c r="D65" s="32" t="s">
        <v>77</v>
      </c>
      <c r="E65" s="36" t="s">
        <v>78</v>
      </c>
      <c r="F65" s="37">
        <v>1802.05</v>
      </c>
      <c r="G65" s="37">
        <v>1622.05</v>
      </c>
      <c r="H65" s="37">
        <v>180</v>
      </c>
      <c r="I65" s="38"/>
    </row>
    <row r="66" ht="19.9" customHeight="1" spans="1:9">
      <c r="A66" s="6"/>
      <c r="B66" s="31" t="s">
        <v>22</v>
      </c>
      <c r="C66" s="31" t="s">
        <v>22</v>
      </c>
      <c r="D66" s="32" t="s">
        <v>240</v>
      </c>
      <c r="E66" s="36" t="s">
        <v>241</v>
      </c>
      <c r="F66" s="37">
        <v>1421.83</v>
      </c>
      <c r="G66" s="37">
        <v>1421.83</v>
      </c>
      <c r="H66" s="37"/>
      <c r="I66" s="38"/>
    </row>
    <row r="67" ht="19.9" customHeight="1" spans="1:9">
      <c r="A67" s="6"/>
      <c r="B67" s="31" t="s">
        <v>167</v>
      </c>
      <c r="C67" s="31" t="s">
        <v>168</v>
      </c>
      <c r="D67" s="32" t="s">
        <v>242</v>
      </c>
      <c r="E67" s="36" t="s">
        <v>243</v>
      </c>
      <c r="F67" s="37">
        <v>412.95</v>
      </c>
      <c r="G67" s="37">
        <v>412.95</v>
      </c>
      <c r="H67" s="37"/>
      <c r="I67" s="38"/>
    </row>
    <row r="68" ht="19.9" customHeight="1" spans="2:9">
      <c r="B68" s="31" t="s">
        <v>167</v>
      </c>
      <c r="C68" s="31" t="s">
        <v>170</v>
      </c>
      <c r="D68" s="32" t="s">
        <v>244</v>
      </c>
      <c r="E68" s="36" t="s">
        <v>245</v>
      </c>
      <c r="F68" s="37">
        <v>82.15</v>
      </c>
      <c r="G68" s="37">
        <v>82.15</v>
      </c>
      <c r="H68" s="37"/>
      <c r="I68" s="38"/>
    </row>
    <row r="69" ht="19.9" customHeight="1" spans="2:9">
      <c r="B69" s="31" t="s">
        <v>167</v>
      </c>
      <c r="C69" s="31" t="s">
        <v>172</v>
      </c>
      <c r="D69" s="32" t="s">
        <v>246</v>
      </c>
      <c r="E69" s="36" t="s">
        <v>247</v>
      </c>
      <c r="F69" s="37">
        <v>345.72</v>
      </c>
      <c r="G69" s="37">
        <v>345.72</v>
      </c>
      <c r="H69" s="37"/>
      <c r="I69" s="38"/>
    </row>
    <row r="70" ht="19.9" customHeight="1" spans="2:9">
      <c r="B70" s="31" t="s">
        <v>167</v>
      </c>
      <c r="C70" s="31" t="s">
        <v>189</v>
      </c>
      <c r="D70" s="32" t="s">
        <v>296</v>
      </c>
      <c r="E70" s="36" t="s">
        <v>297</v>
      </c>
      <c r="F70" s="37">
        <v>198.5</v>
      </c>
      <c r="G70" s="37">
        <v>198.5</v>
      </c>
      <c r="H70" s="37"/>
      <c r="I70" s="38"/>
    </row>
    <row r="71" ht="19.9" customHeight="1" spans="2:9">
      <c r="B71" s="31" t="s">
        <v>167</v>
      </c>
      <c r="C71" s="31" t="s">
        <v>174</v>
      </c>
      <c r="D71" s="32" t="s">
        <v>248</v>
      </c>
      <c r="E71" s="36" t="s">
        <v>249</v>
      </c>
      <c r="F71" s="37">
        <v>166.33</v>
      </c>
      <c r="G71" s="37">
        <v>166.33</v>
      </c>
      <c r="H71" s="37"/>
      <c r="I71" s="38"/>
    </row>
    <row r="72" ht="19.9" customHeight="1" spans="2:9">
      <c r="B72" s="31" t="s">
        <v>167</v>
      </c>
      <c r="C72" s="31" t="s">
        <v>176</v>
      </c>
      <c r="D72" s="32" t="s">
        <v>250</v>
      </c>
      <c r="E72" s="36" t="s">
        <v>251</v>
      </c>
      <c r="F72" s="37">
        <v>70.56</v>
      </c>
      <c r="G72" s="37">
        <v>70.56</v>
      </c>
      <c r="H72" s="37"/>
      <c r="I72" s="38"/>
    </row>
    <row r="73" ht="19.9" customHeight="1" spans="2:9">
      <c r="B73" s="31" t="s">
        <v>167</v>
      </c>
      <c r="C73" s="31" t="s">
        <v>178</v>
      </c>
      <c r="D73" s="32" t="s">
        <v>252</v>
      </c>
      <c r="E73" s="36" t="s">
        <v>253</v>
      </c>
      <c r="F73" s="37">
        <v>10.4</v>
      </c>
      <c r="G73" s="37">
        <v>10.4</v>
      </c>
      <c r="H73" s="37"/>
      <c r="I73" s="38"/>
    </row>
    <row r="74" ht="19.9" customHeight="1" spans="2:9">
      <c r="B74" s="31" t="s">
        <v>167</v>
      </c>
      <c r="C74" s="31" t="s">
        <v>180</v>
      </c>
      <c r="D74" s="32" t="s">
        <v>254</v>
      </c>
      <c r="E74" s="36" t="s">
        <v>255</v>
      </c>
      <c r="F74" s="37">
        <v>135.23</v>
      </c>
      <c r="G74" s="37">
        <v>135.23</v>
      </c>
      <c r="H74" s="37"/>
      <c r="I74" s="38"/>
    </row>
    <row r="75" ht="19.9" customHeight="1" spans="2:9">
      <c r="B75" s="31" t="s">
        <v>22</v>
      </c>
      <c r="C75" s="31" t="s">
        <v>22</v>
      </c>
      <c r="D75" s="32" t="s">
        <v>256</v>
      </c>
      <c r="E75" s="36" t="s">
        <v>257</v>
      </c>
      <c r="F75" s="37">
        <v>238.39</v>
      </c>
      <c r="G75" s="37">
        <v>58.39</v>
      </c>
      <c r="H75" s="37">
        <v>180</v>
      </c>
      <c r="I75" s="38"/>
    </row>
    <row r="76" ht="19.9" customHeight="1" spans="1:9">
      <c r="A76" s="6"/>
      <c r="B76" s="31" t="s">
        <v>183</v>
      </c>
      <c r="C76" s="31" t="s">
        <v>168</v>
      </c>
      <c r="D76" s="32" t="s">
        <v>258</v>
      </c>
      <c r="E76" s="36" t="s">
        <v>259</v>
      </c>
      <c r="F76" s="37">
        <v>28</v>
      </c>
      <c r="G76" s="37"/>
      <c r="H76" s="37">
        <v>28</v>
      </c>
      <c r="I76" s="38"/>
    </row>
    <row r="77" ht="19.9" customHeight="1" spans="2:9">
      <c r="B77" s="31" t="s">
        <v>183</v>
      </c>
      <c r="C77" s="31" t="s">
        <v>170</v>
      </c>
      <c r="D77" s="32" t="s">
        <v>298</v>
      </c>
      <c r="E77" s="36" t="s">
        <v>299</v>
      </c>
      <c r="F77" s="37">
        <v>1.35</v>
      </c>
      <c r="G77" s="37"/>
      <c r="H77" s="37">
        <v>1.35</v>
      </c>
      <c r="I77" s="38"/>
    </row>
    <row r="78" ht="19.9" customHeight="1" spans="2:9">
      <c r="B78" s="31" t="s">
        <v>183</v>
      </c>
      <c r="C78" s="31" t="s">
        <v>185</v>
      </c>
      <c r="D78" s="32" t="s">
        <v>260</v>
      </c>
      <c r="E78" s="36" t="s">
        <v>261</v>
      </c>
      <c r="F78" s="37">
        <v>2.1</v>
      </c>
      <c r="G78" s="37"/>
      <c r="H78" s="37">
        <v>2.1</v>
      </c>
      <c r="I78" s="38"/>
    </row>
    <row r="79" ht="19.9" customHeight="1" spans="2:9">
      <c r="B79" s="31" t="s">
        <v>183</v>
      </c>
      <c r="C79" s="31" t="s">
        <v>187</v>
      </c>
      <c r="D79" s="32" t="s">
        <v>262</v>
      </c>
      <c r="E79" s="36" t="s">
        <v>263</v>
      </c>
      <c r="F79" s="37">
        <v>5.89</v>
      </c>
      <c r="G79" s="37"/>
      <c r="H79" s="37">
        <v>5.89</v>
      </c>
      <c r="I79" s="38"/>
    </row>
    <row r="80" ht="19.9" customHeight="1" spans="2:9">
      <c r="B80" s="31" t="s">
        <v>183</v>
      </c>
      <c r="C80" s="31" t="s">
        <v>189</v>
      </c>
      <c r="D80" s="32" t="s">
        <v>264</v>
      </c>
      <c r="E80" s="36" t="s">
        <v>265</v>
      </c>
      <c r="F80" s="37">
        <v>9.15</v>
      </c>
      <c r="G80" s="37"/>
      <c r="H80" s="37">
        <v>9.15</v>
      </c>
      <c r="I80" s="38"/>
    </row>
    <row r="81" ht="19.9" customHeight="1" spans="2:9">
      <c r="B81" s="31" t="s">
        <v>183</v>
      </c>
      <c r="C81" s="31" t="s">
        <v>193</v>
      </c>
      <c r="D81" s="32" t="s">
        <v>268</v>
      </c>
      <c r="E81" s="36" t="s">
        <v>269</v>
      </c>
      <c r="F81" s="37">
        <v>25.61</v>
      </c>
      <c r="G81" s="37"/>
      <c r="H81" s="37">
        <v>25.61</v>
      </c>
      <c r="I81" s="38"/>
    </row>
    <row r="82" ht="19.9" customHeight="1" spans="2:9">
      <c r="B82" s="31" t="s">
        <v>183</v>
      </c>
      <c r="C82" s="31" t="s">
        <v>180</v>
      </c>
      <c r="D82" s="32" t="s">
        <v>270</v>
      </c>
      <c r="E82" s="36" t="s">
        <v>271</v>
      </c>
      <c r="F82" s="37">
        <v>3.2</v>
      </c>
      <c r="G82" s="37"/>
      <c r="H82" s="37">
        <v>3.2</v>
      </c>
      <c r="I82" s="38"/>
    </row>
    <row r="83" ht="19.9" customHeight="1" spans="2:9">
      <c r="B83" s="31" t="s">
        <v>183</v>
      </c>
      <c r="C83" s="31" t="s">
        <v>226</v>
      </c>
      <c r="D83" s="32" t="s">
        <v>300</v>
      </c>
      <c r="E83" s="36" t="s">
        <v>301</v>
      </c>
      <c r="F83" s="37">
        <v>8.56</v>
      </c>
      <c r="G83" s="37"/>
      <c r="H83" s="37">
        <v>8.56</v>
      </c>
      <c r="I83" s="38"/>
    </row>
    <row r="84" ht="19.9" customHeight="1" spans="2:9">
      <c r="B84" s="31" t="s">
        <v>183</v>
      </c>
      <c r="C84" s="31" t="s">
        <v>196</v>
      </c>
      <c r="D84" s="32" t="s">
        <v>272</v>
      </c>
      <c r="E84" s="36" t="s">
        <v>273</v>
      </c>
      <c r="F84" s="37">
        <v>0.6</v>
      </c>
      <c r="G84" s="37"/>
      <c r="H84" s="37">
        <v>0.6</v>
      </c>
      <c r="I84" s="38"/>
    </row>
    <row r="85" ht="19.9" customHeight="1" spans="2:9">
      <c r="B85" s="31" t="s">
        <v>183</v>
      </c>
      <c r="C85" s="31" t="s">
        <v>198</v>
      </c>
      <c r="D85" s="32" t="s">
        <v>274</v>
      </c>
      <c r="E85" s="36" t="s">
        <v>275</v>
      </c>
      <c r="F85" s="37">
        <v>1</v>
      </c>
      <c r="G85" s="37"/>
      <c r="H85" s="37">
        <v>1</v>
      </c>
      <c r="I85" s="38"/>
    </row>
    <row r="86" ht="19.9" customHeight="1" spans="2:9">
      <c r="B86" s="31" t="s">
        <v>183</v>
      </c>
      <c r="C86" s="31" t="s">
        <v>204</v>
      </c>
      <c r="D86" s="32" t="s">
        <v>278</v>
      </c>
      <c r="E86" s="36" t="s">
        <v>279</v>
      </c>
      <c r="F86" s="37">
        <v>15.78</v>
      </c>
      <c r="G86" s="37">
        <v>15.78</v>
      </c>
      <c r="H86" s="37"/>
      <c r="I86" s="38"/>
    </row>
    <row r="87" ht="19.9" customHeight="1" spans="2:9">
      <c r="B87" s="31" t="s">
        <v>183</v>
      </c>
      <c r="C87" s="31" t="s">
        <v>206</v>
      </c>
      <c r="D87" s="32" t="s">
        <v>280</v>
      </c>
      <c r="E87" s="36" t="s">
        <v>281</v>
      </c>
      <c r="F87" s="37">
        <v>21.1</v>
      </c>
      <c r="G87" s="37">
        <v>21.1</v>
      </c>
      <c r="H87" s="37"/>
      <c r="I87" s="38"/>
    </row>
    <row r="88" ht="19.9" customHeight="1" spans="2:9">
      <c r="B88" s="31" t="s">
        <v>183</v>
      </c>
      <c r="C88" s="31" t="s">
        <v>208</v>
      </c>
      <c r="D88" s="32" t="s">
        <v>282</v>
      </c>
      <c r="E88" s="36" t="s">
        <v>283</v>
      </c>
      <c r="F88" s="37">
        <v>6.52</v>
      </c>
      <c r="G88" s="37"/>
      <c r="H88" s="37">
        <v>6.52</v>
      </c>
      <c r="I88" s="38"/>
    </row>
    <row r="89" ht="19.9" customHeight="1" spans="2:9">
      <c r="B89" s="31" t="s">
        <v>183</v>
      </c>
      <c r="C89" s="31" t="s">
        <v>210</v>
      </c>
      <c r="D89" s="32" t="s">
        <v>284</v>
      </c>
      <c r="E89" s="36" t="s">
        <v>285</v>
      </c>
      <c r="F89" s="37">
        <v>21.52</v>
      </c>
      <c r="G89" s="37">
        <v>21.52</v>
      </c>
      <c r="H89" s="37"/>
      <c r="I89" s="38"/>
    </row>
    <row r="90" ht="19.9" customHeight="1" spans="2:9">
      <c r="B90" s="31" t="s">
        <v>183</v>
      </c>
      <c r="C90" s="31" t="s">
        <v>212</v>
      </c>
      <c r="D90" s="32" t="s">
        <v>286</v>
      </c>
      <c r="E90" s="36" t="s">
        <v>287</v>
      </c>
      <c r="F90" s="37">
        <v>88.02</v>
      </c>
      <c r="G90" s="37"/>
      <c r="H90" s="37">
        <v>88.02</v>
      </c>
      <c r="I90" s="38"/>
    </row>
    <row r="91" ht="19.9" customHeight="1" spans="2:9">
      <c r="B91" s="31" t="s">
        <v>22</v>
      </c>
      <c r="C91" s="31" t="s">
        <v>22</v>
      </c>
      <c r="D91" s="32" t="s">
        <v>288</v>
      </c>
      <c r="E91" s="36" t="s">
        <v>289</v>
      </c>
      <c r="F91" s="37">
        <v>141.83</v>
      </c>
      <c r="G91" s="37">
        <v>141.83</v>
      </c>
      <c r="H91" s="37"/>
      <c r="I91" s="38"/>
    </row>
    <row r="92" ht="19.9" customHeight="1" spans="1:9">
      <c r="A92" s="6"/>
      <c r="B92" s="31" t="s">
        <v>215</v>
      </c>
      <c r="C92" s="31" t="s">
        <v>185</v>
      </c>
      <c r="D92" s="32" t="s">
        <v>292</v>
      </c>
      <c r="E92" s="36" t="s">
        <v>293</v>
      </c>
      <c r="F92" s="37">
        <v>87.72</v>
      </c>
      <c r="G92" s="37">
        <v>87.72</v>
      </c>
      <c r="H92" s="37"/>
      <c r="I92" s="38"/>
    </row>
    <row r="93" ht="19.9" customHeight="1" spans="2:9">
      <c r="B93" s="31" t="s">
        <v>215</v>
      </c>
      <c r="C93" s="31" t="s">
        <v>189</v>
      </c>
      <c r="D93" s="32" t="s">
        <v>294</v>
      </c>
      <c r="E93" s="36" t="s">
        <v>295</v>
      </c>
      <c r="F93" s="37">
        <v>54.11</v>
      </c>
      <c r="G93" s="37">
        <v>54.11</v>
      </c>
      <c r="H93" s="37"/>
      <c r="I93" s="38"/>
    </row>
    <row r="94" ht="19.9" customHeight="1" spans="2:9">
      <c r="B94" s="31" t="s">
        <v>22</v>
      </c>
      <c r="C94" s="31" t="s">
        <v>22</v>
      </c>
      <c r="D94" s="32" t="s">
        <v>79</v>
      </c>
      <c r="E94" s="36" t="s">
        <v>80</v>
      </c>
      <c r="F94" s="37">
        <v>2109.95</v>
      </c>
      <c r="G94" s="37">
        <v>1789.71</v>
      </c>
      <c r="H94" s="37">
        <v>320.23</v>
      </c>
      <c r="I94" s="38"/>
    </row>
    <row r="95" ht="19.9" customHeight="1" spans="1:9">
      <c r="A95" s="6"/>
      <c r="B95" s="31" t="s">
        <v>22</v>
      </c>
      <c r="C95" s="31" t="s">
        <v>22</v>
      </c>
      <c r="D95" s="32" t="s">
        <v>240</v>
      </c>
      <c r="E95" s="36" t="s">
        <v>241</v>
      </c>
      <c r="F95" s="37">
        <v>1677.56</v>
      </c>
      <c r="G95" s="37">
        <v>1677.56</v>
      </c>
      <c r="H95" s="37"/>
      <c r="I95" s="38"/>
    </row>
    <row r="96" ht="19.9" customHeight="1" spans="1:9">
      <c r="A96" s="6"/>
      <c r="B96" s="31" t="s">
        <v>167</v>
      </c>
      <c r="C96" s="31" t="s">
        <v>168</v>
      </c>
      <c r="D96" s="32" t="s">
        <v>242</v>
      </c>
      <c r="E96" s="36" t="s">
        <v>243</v>
      </c>
      <c r="F96" s="37">
        <v>473.92</v>
      </c>
      <c r="G96" s="37">
        <v>473.92</v>
      </c>
      <c r="H96" s="37"/>
      <c r="I96" s="38"/>
    </row>
    <row r="97" ht="19.9" customHeight="1" spans="2:9">
      <c r="B97" s="31" t="s">
        <v>167</v>
      </c>
      <c r="C97" s="31" t="s">
        <v>170</v>
      </c>
      <c r="D97" s="32" t="s">
        <v>244</v>
      </c>
      <c r="E97" s="36" t="s">
        <v>245</v>
      </c>
      <c r="F97" s="37">
        <v>226.21</v>
      </c>
      <c r="G97" s="37">
        <v>226.21</v>
      </c>
      <c r="H97" s="37"/>
      <c r="I97" s="38"/>
    </row>
    <row r="98" ht="19.9" customHeight="1" spans="2:9">
      <c r="B98" s="31" t="s">
        <v>167</v>
      </c>
      <c r="C98" s="31" t="s">
        <v>172</v>
      </c>
      <c r="D98" s="32" t="s">
        <v>246</v>
      </c>
      <c r="E98" s="36" t="s">
        <v>247</v>
      </c>
      <c r="F98" s="37">
        <v>425.98</v>
      </c>
      <c r="G98" s="37">
        <v>425.98</v>
      </c>
      <c r="H98" s="37"/>
      <c r="I98" s="38"/>
    </row>
    <row r="99" ht="19.9" customHeight="1" spans="2:9">
      <c r="B99" s="31" t="s">
        <v>167</v>
      </c>
      <c r="C99" s="31" t="s">
        <v>189</v>
      </c>
      <c r="D99" s="32" t="s">
        <v>296</v>
      </c>
      <c r="E99" s="36" t="s">
        <v>297</v>
      </c>
      <c r="F99" s="37">
        <v>88.92</v>
      </c>
      <c r="G99" s="37">
        <v>88.92</v>
      </c>
      <c r="H99" s="37"/>
      <c r="I99" s="38"/>
    </row>
    <row r="100" ht="19.9" customHeight="1" spans="2:9">
      <c r="B100" s="31" t="s">
        <v>167</v>
      </c>
      <c r="C100" s="31" t="s">
        <v>174</v>
      </c>
      <c r="D100" s="32" t="s">
        <v>248</v>
      </c>
      <c r="E100" s="36" t="s">
        <v>249</v>
      </c>
      <c r="F100" s="37">
        <v>194.3</v>
      </c>
      <c r="G100" s="37">
        <v>194.3</v>
      </c>
      <c r="H100" s="37"/>
      <c r="I100" s="38"/>
    </row>
    <row r="101" ht="19.9" customHeight="1" spans="2:9">
      <c r="B101" s="31" t="s">
        <v>167</v>
      </c>
      <c r="C101" s="31" t="s">
        <v>176</v>
      </c>
      <c r="D101" s="32" t="s">
        <v>250</v>
      </c>
      <c r="E101" s="36" t="s">
        <v>251</v>
      </c>
      <c r="F101" s="37">
        <v>83.38</v>
      </c>
      <c r="G101" s="37">
        <v>83.38</v>
      </c>
      <c r="H101" s="37"/>
      <c r="I101" s="38"/>
    </row>
    <row r="102" ht="19.9" customHeight="1" spans="2:9">
      <c r="B102" s="31" t="s">
        <v>167</v>
      </c>
      <c r="C102" s="31" t="s">
        <v>178</v>
      </c>
      <c r="D102" s="32" t="s">
        <v>252</v>
      </c>
      <c r="E102" s="36" t="s">
        <v>253</v>
      </c>
      <c r="F102" s="37">
        <v>12.14</v>
      </c>
      <c r="G102" s="37">
        <v>12.14</v>
      </c>
      <c r="H102" s="37"/>
      <c r="I102" s="38"/>
    </row>
    <row r="103" ht="19.9" customHeight="1" spans="2:9">
      <c r="B103" s="31" t="s">
        <v>167</v>
      </c>
      <c r="C103" s="31" t="s">
        <v>180</v>
      </c>
      <c r="D103" s="32" t="s">
        <v>254</v>
      </c>
      <c r="E103" s="36" t="s">
        <v>255</v>
      </c>
      <c r="F103" s="37">
        <v>172.72</v>
      </c>
      <c r="G103" s="37">
        <v>172.72</v>
      </c>
      <c r="H103" s="37"/>
      <c r="I103" s="38"/>
    </row>
    <row r="104" ht="19.9" customHeight="1" spans="2:9">
      <c r="B104" s="31" t="s">
        <v>22</v>
      </c>
      <c r="C104" s="31" t="s">
        <v>22</v>
      </c>
      <c r="D104" s="32" t="s">
        <v>256</v>
      </c>
      <c r="E104" s="36" t="s">
        <v>257</v>
      </c>
      <c r="F104" s="37">
        <v>430.45</v>
      </c>
      <c r="G104" s="37">
        <v>110.21</v>
      </c>
      <c r="H104" s="37">
        <v>320.23</v>
      </c>
      <c r="I104" s="38"/>
    </row>
    <row r="105" ht="19.9" customHeight="1" spans="1:9">
      <c r="A105" s="6"/>
      <c r="B105" s="31" t="s">
        <v>183</v>
      </c>
      <c r="C105" s="31" t="s">
        <v>168</v>
      </c>
      <c r="D105" s="32" t="s">
        <v>258</v>
      </c>
      <c r="E105" s="36" t="s">
        <v>259</v>
      </c>
      <c r="F105" s="37">
        <v>35</v>
      </c>
      <c r="G105" s="37"/>
      <c r="H105" s="37">
        <v>35</v>
      </c>
      <c r="I105" s="38"/>
    </row>
    <row r="106" ht="19.9" customHeight="1" spans="2:9">
      <c r="B106" s="31" t="s">
        <v>183</v>
      </c>
      <c r="C106" s="31" t="s">
        <v>170</v>
      </c>
      <c r="D106" s="32" t="s">
        <v>298</v>
      </c>
      <c r="E106" s="36" t="s">
        <v>299</v>
      </c>
      <c r="F106" s="37">
        <v>4</v>
      </c>
      <c r="G106" s="37"/>
      <c r="H106" s="37">
        <v>4</v>
      </c>
      <c r="I106" s="38"/>
    </row>
    <row r="107" ht="19.9" customHeight="1" spans="2:9">
      <c r="B107" s="31" t="s">
        <v>183</v>
      </c>
      <c r="C107" s="31" t="s">
        <v>185</v>
      </c>
      <c r="D107" s="32" t="s">
        <v>260</v>
      </c>
      <c r="E107" s="36" t="s">
        <v>261</v>
      </c>
      <c r="F107" s="37">
        <v>1.2</v>
      </c>
      <c r="G107" s="37"/>
      <c r="H107" s="37">
        <v>1.2</v>
      </c>
      <c r="I107" s="38"/>
    </row>
    <row r="108" ht="19.9" customHeight="1" spans="2:9">
      <c r="B108" s="31" t="s">
        <v>183</v>
      </c>
      <c r="C108" s="31" t="s">
        <v>187</v>
      </c>
      <c r="D108" s="32" t="s">
        <v>262</v>
      </c>
      <c r="E108" s="36" t="s">
        <v>263</v>
      </c>
      <c r="F108" s="37">
        <v>11</v>
      </c>
      <c r="G108" s="37"/>
      <c r="H108" s="37">
        <v>11</v>
      </c>
      <c r="I108" s="38"/>
    </row>
    <row r="109" ht="19.9" customHeight="1" spans="2:9">
      <c r="B109" s="31" t="s">
        <v>183</v>
      </c>
      <c r="C109" s="31" t="s">
        <v>189</v>
      </c>
      <c r="D109" s="32" t="s">
        <v>264</v>
      </c>
      <c r="E109" s="36" t="s">
        <v>265</v>
      </c>
      <c r="F109" s="37">
        <v>13.5</v>
      </c>
      <c r="G109" s="37"/>
      <c r="H109" s="37">
        <v>13.5</v>
      </c>
      <c r="I109" s="38"/>
    </row>
    <row r="110" ht="19.9" customHeight="1" spans="2:9">
      <c r="B110" s="31" t="s">
        <v>183</v>
      </c>
      <c r="C110" s="31" t="s">
        <v>191</v>
      </c>
      <c r="D110" s="32" t="s">
        <v>266</v>
      </c>
      <c r="E110" s="36" t="s">
        <v>267</v>
      </c>
      <c r="F110" s="37">
        <v>73</v>
      </c>
      <c r="G110" s="37"/>
      <c r="H110" s="37">
        <v>73</v>
      </c>
      <c r="I110" s="38"/>
    </row>
    <row r="111" ht="19.9" customHeight="1" spans="2:9">
      <c r="B111" s="31" t="s">
        <v>183</v>
      </c>
      <c r="C111" s="31" t="s">
        <v>193</v>
      </c>
      <c r="D111" s="32" t="s">
        <v>268</v>
      </c>
      <c r="E111" s="36" t="s">
        <v>269</v>
      </c>
      <c r="F111" s="37">
        <v>30</v>
      </c>
      <c r="G111" s="37"/>
      <c r="H111" s="37">
        <v>30</v>
      </c>
      <c r="I111" s="38"/>
    </row>
    <row r="112" ht="19.9" customHeight="1" spans="2:9">
      <c r="B112" s="31" t="s">
        <v>183</v>
      </c>
      <c r="C112" s="31" t="s">
        <v>180</v>
      </c>
      <c r="D112" s="32" t="s">
        <v>270</v>
      </c>
      <c r="E112" s="36" t="s">
        <v>271</v>
      </c>
      <c r="F112" s="37">
        <v>70</v>
      </c>
      <c r="G112" s="37"/>
      <c r="H112" s="37">
        <v>70</v>
      </c>
      <c r="I112" s="38"/>
    </row>
    <row r="113" ht="19.9" customHeight="1" spans="2:9">
      <c r="B113" s="31" t="s">
        <v>183</v>
      </c>
      <c r="C113" s="31" t="s">
        <v>226</v>
      </c>
      <c r="D113" s="32" t="s">
        <v>300</v>
      </c>
      <c r="E113" s="36" t="s">
        <v>301</v>
      </c>
      <c r="F113" s="37">
        <v>1.8</v>
      </c>
      <c r="G113" s="37"/>
      <c r="H113" s="37">
        <v>1.8</v>
      </c>
      <c r="I113" s="38"/>
    </row>
    <row r="114" ht="19.9" customHeight="1" spans="2:9">
      <c r="B114" s="31" t="s">
        <v>183</v>
      </c>
      <c r="C114" s="31" t="s">
        <v>196</v>
      </c>
      <c r="D114" s="32" t="s">
        <v>272</v>
      </c>
      <c r="E114" s="36" t="s">
        <v>273</v>
      </c>
      <c r="F114" s="37">
        <v>1</v>
      </c>
      <c r="G114" s="37"/>
      <c r="H114" s="37">
        <v>1</v>
      </c>
      <c r="I114" s="38"/>
    </row>
    <row r="115" ht="19.9" customHeight="1" spans="2:9">
      <c r="B115" s="31" t="s">
        <v>183</v>
      </c>
      <c r="C115" s="31" t="s">
        <v>198</v>
      </c>
      <c r="D115" s="32" t="s">
        <v>274</v>
      </c>
      <c r="E115" s="36" t="s">
        <v>275</v>
      </c>
      <c r="F115" s="37">
        <v>1.8</v>
      </c>
      <c r="G115" s="37"/>
      <c r="H115" s="37">
        <v>1.8</v>
      </c>
      <c r="I115" s="38"/>
    </row>
    <row r="116" ht="19.9" customHeight="1" spans="2:9">
      <c r="B116" s="31" t="s">
        <v>183</v>
      </c>
      <c r="C116" s="31" t="s">
        <v>200</v>
      </c>
      <c r="D116" s="32" t="s">
        <v>302</v>
      </c>
      <c r="E116" s="36" t="s">
        <v>303</v>
      </c>
      <c r="F116" s="37">
        <v>2</v>
      </c>
      <c r="G116" s="37"/>
      <c r="H116" s="37">
        <v>2</v>
      </c>
      <c r="I116" s="38"/>
    </row>
    <row r="117" ht="19.9" customHeight="1" spans="2:9">
      <c r="B117" s="31" t="s">
        <v>183</v>
      </c>
      <c r="C117" s="31" t="s">
        <v>204</v>
      </c>
      <c r="D117" s="32" t="s">
        <v>278</v>
      </c>
      <c r="E117" s="36" t="s">
        <v>279</v>
      </c>
      <c r="F117" s="37">
        <v>20.15</v>
      </c>
      <c r="G117" s="37">
        <v>20.15</v>
      </c>
      <c r="H117" s="37"/>
      <c r="I117" s="38"/>
    </row>
    <row r="118" ht="19.9" customHeight="1" spans="2:9">
      <c r="B118" s="31" t="s">
        <v>183</v>
      </c>
      <c r="C118" s="31" t="s">
        <v>206</v>
      </c>
      <c r="D118" s="32" t="s">
        <v>280</v>
      </c>
      <c r="E118" s="36" t="s">
        <v>281</v>
      </c>
      <c r="F118" s="37">
        <v>24.53</v>
      </c>
      <c r="G118" s="37">
        <v>24.53</v>
      </c>
      <c r="H118" s="37"/>
      <c r="I118" s="38"/>
    </row>
    <row r="119" ht="19.9" customHeight="1" spans="2:9">
      <c r="B119" s="31" t="s">
        <v>183</v>
      </c>
      <c r="C119" s="31" t="s">
        <v>208</v>
      </c>
      <c r="D119" s="32" t="s">
        <v>282</v>
      </c>
      <c r="E119" s="36" t="s">
        <v>283</v>
      </c>
      <c r="F119" s="37">
        <v>50</v>
      </c>
      <c r="G119" s="37"/>
      <c r="H119" s="37">
        <v>50</v>
      </c>
      <c r="I119" s="38"/>
    </row>
    <row r="120" ht="19.9" customHeight="1" spans="2:9">
      <c r="B120" s="31" t="s">
        <v>183</v>
      </c>
      <c r="C120" s="31" t="s">
        <v>210</v>
      </c>
      <c r="D120" s="32" t="s">
        <v>284</v>
      </c>
      <c r="E120" s="36" t="s">
        <v>285</v>
      </c>
      <c r="F120" s="37">
        <v>65.53</v>
      </c>
      <c r="G120" s="37">
        <v>65.53</v>
      </c>
      <c r="H120" s="37"/>
      <c r="I120" s="38"/>
    </row>
    <row r="121" ht="19.9" customHeight="1" spans="2:9">
      <c r="B121" s="31" t="s">
        <v>183</v>
      </c>
      <c r="C121" s="31" t="s">
        <v>212</v>
      </c>
      <c r="D121" s="32" t="s">
        <v>286</v>
      </c>
      <c r="E121" s="36" t="s">
        <v>287</v>
      </c>
      <c r="F121" s="37">
        <v>25.93</v>
      </c>
      <c r="G121" s="37"/>
      <c r="H121" s="37">
        <v>25.93</v>
      </c>
      <c r="I121" s="38"/>
    </row>
    <row r="122" ht="19.9" customHeight="1" spans="2:9">
      <c r="B122" s="31" t="s">
        <v>22</v>
      </c>
      <c r="C122" s="31" t="s">
        <v>22</v>
      </c>
      <c r="D122" s="32" t="s">
        <v>288</v>
      </c>
      <c r="E122" s="36" t="s">
        <v>289</v>
      </c>
      <c r="F122" s="37">
        <v>1.94</v>
      </c>
      <c r="G122" s="37">
        <v>1.94</v>
      </c>
      <c r="H122" s="37"/>
      <c r="I122" s="38"/>
    </row>
    <row r="123" ht="19.9" customHeight="1" spans="1:9">
      <c r="A123" s="6"/>
      <c r="B123" s="31" t="s">
        <v>215</v>
      </c>
      <c r="C123" s="31" t="s">
        <v>189</v>
      </c>
      <c r="D123" s="32" t="s">
        <v>294</v>
      </c>
      <c r="E123" s="36" t="s">
        <v>295</v>
      </c>
      <c r="F123" s="37">
        <v>1.94</v>
      </c>
      <c r="G123" s="37">
        <v>1.94</v>
      </c>
      <c r="H123" s="37"/>
      <c r="I123" s="38"/>
    </row>
    <row r="124" ht="8.5" customHeight="1" spans="1:9">
      <c r="A124" s="12"/>
      <c r="B124" s="12"/>
      <c r="C124" s="12"/>
      <c r="D124" s="39"/>
      <c r="E124" s="12"/>
      <c r="F124" s="12"/>
      <c r="G124" s="12"/>
      <c r="H124" s="12"/>
      <c r="I124" s="40"/>
    </row>
  </sheetData>
  <mergeCells count="11">
    <mergeCell ref="B1:C1"/>
    <mergeCell ref="B2:H2"/>
    <mergeCell ref="B3:E3"/>
    <mergeCell ref="B4:E4"/>
    <mergeCell ref="F4:H4"/>
    <mergeCell ref="B5:C5"/>
    <mergeCell ref="D5:D6"/>
    <mergeCell ref="E5:E6"/>
    <mergeCell ref="F5:F6"/>
    <mergeCell ref="G5:G6"/>
    <mergeCell ref="H5:H6"/>
  </mergeCells>
  <pageMargins left="0.75" right="0.75" top="0.270000010728836" bottom="0.270000010728836" header="0" footer="0"/>
  <pageSetup paperSize="9" fitToHeight="0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0"/>
  <sheetViews>
    <sheetView workbookViewId="0">
      <pane ySplit="5" topLeftCell="A6" activePane="bottomLeft" state="frozen"/>
      <selection/>
      <selection pane="bottomLeft" activeCell="J8" sqref="J8"/>
    </sheetView>
  </sheetViews>
  <sheetFormatPr defaultColWidth="10" defaultRowHeight="14.25" outlineLevelCol="7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7" width="16.4083333333333" customWidth="1"/>
    <col min="8" max="8" width="1.53333333333333" customWidth="1"/>
    <col min="9" max="9" width="9.76666666666667" customWidth="1"/>
  </cols>
  <sheetData>
    <row r="1" ht="14.3" customHeight="1" spans="1:8">
      <c r="A1" s="1"/>
      <c r="B1" s="2"/>
      <c r="C1" s="2"/>
      <c r="D1" s="2"/>
      <c r="E1" s="25"/>
      <c r="F1" s="25"/>
      <c r="G1" s="18" t="s">
        <v>304</v>
      </c>
      <c r="H1" s="6"/>
    </row>
    <row r="2" ht="19.9" customHeight="1" spans="1:8">
      <c r="A2" s="1"/>
      <c r="B2" s="3" t="s">
        <v>305</v>
      </c>
      <c r="C2" s="3"/>
      <c r="D2" s="3"/>
      <c r="E2" s="3"/>
      <c r="F2" s="3"/>
      <c r="G2" s="3"/>
      <c r="H2" s="6" t="s">
        <v>2</v>
      </c>
    </row>
    <row r="3" ht="17.05" customHeight="1" spans="1:8">
      <c r="A3" s="4"/>
      <c r="B3" s="5" t="s">
        <v>4</v>
      </c>
      <c r="C3" s="5"/>
      <c r="D3" s="5"/>
      <c r="E3" s="5"/>
      <c r="F3" s="5"/>
      <c r="G3" s="19" t="s">
        <v>5</v>
      </c>
      <c r="H3" s="20"/>
    </row>
    <row r="4" ht="21.35" customHeight="1" spans="1:8">
      <c r="A4" s="8"/>
      <c r="B4" s="7" t="s">
        <v>87</v>
      </c>
      <c r="C4" s="7"/>
      <c r="D4" s="7"/>
      <c r="E4" s="7" t="s">
        <v>70</v>
      </c>
      <c r="F4" s="7" t="s">
        <v>71</v>
      </c>
      <c r="G4" s="7" t="s">
        <v>306</v>
      </c>
      <c r="H4" s="21"/>
    </row>
    <row r="5" ht="21.35" customHeight="1" spans="1:8">
      <c r="A5" s="8"/>
      <c r="B5" s="7" t="s">
        <v>88</v>
      </c>
      <c r="C5" s="7" t="s">
        <v>89</v>
      </c>
      <c r="D5" s="7" t="s">
        <v>90</v>
      </c>
      <c r="E5" s="7"/>
      <c r="F5" s="7"/>
      <c r="G5" s="7"/>
      <c r="H5" s="22"/>
    </row>
    <row r="6" ht="19.9" customHeight="1" spans="1:8">
      <c r="A6" s="9"/>
      <c r="B6" s="10"/>
      <c r="C6" s="10"/>
      <c r="D6" s="10"/>
      <c r="E6" s="10"/>
      <c r="F6" s="10" t="s">
        <v>72</v>
      </c>
      <c r="G6" s="14">
        <f>G7</f>
        <v>988.78</v>
      </c>
      <c r="H6" s="23"/>
    </row>
    <row r="7" ht="19.9" customHeight="1" spans="1:8">
      <c r="A7" s="8"/>
      <c r="B7" s="11"/>
      <c r="C7" s="11"/>
      <c r="D7" s="11"/>
      <c r="E7" s="11"/>
      <c r="F7" s="15" t="s">
        <v>22</v>
      </c>
      <c r="G7" s="16">
        <f>G8+G16+G22</f>
        <v>988.78</v>
      </c>
      <c r="H7" s="21"/>
    </row>
    <row r="8" ht="19.9" customHeight="1" spans="1:8">
      <c r="A8" s="8"/>
      <c r="B8" s="11"/>
      <c r="C8" s="11"/>
      <c r="D8" s="11"/>
      <c r="E8" s="11"/>
      <c r="F8" s="15" t="s">
        <v>74</v>
      </c>
      <c r="G8" s="16">
        <v>124</v>
      </c>
      <c r="H8" s="21"/>
    </row>
    <row r="9" ht="19.9" customHeight="1" spans="1:8">
      <c r="A9" s="8"/>
      <c r="B9" s="11"/>
      <c r="C9" s="11"/>
      <c r="D9" s="11"/>
      <c r="E9" s="11"/>
      <c r="F9" s="15" t="s">
        <v>104</v>
      </c>
      <c r="G9" s="16">
        <v>32</v>
      </c>
      <c r="H9" s="22"/>
    </row>
    <row r="10" ht="19.9" customHeight="1" spans="1:8">
      <c r="A10" s="8"/>
      <c r="B10" s="11" t="s">
        <v>101</v>
      </c>
      <c r="C10" s="11" t="s">
        <v>93</v>
      </c>
      <c r="D10" s="11" t="s">
        <v>103</v>
      </c>
      <c r="E10" s="11" t="s">
        <v>73</v>
      </c>
      <c r="F10" s="15" t="s">
        <v>307</v>
      </c>
      <c r="G10" s="17">
        <v>32</v>
      </c>
      <c r="H10" s="22"/>
    </row>
    <row r="11" ht="19.9" customHeight="1" spans="2:8">
      <c r="B11" s="11"/>
      <c r="C11" s="11"/>
      <c r="D11" s="11"/>
      <c r="E11" s="11"/>
      <c r="F11" s="15" t="s">
        <v>106</v>
      </c>
      <c r="G11" s="16">
        <v>142</v>
      </c>
      <c r="H11" s="22"/>
    </row>
    <row r="12" ht="19.9" customHeight="1" spans="1:8">
      <c r="A12" s="8"/>
      <c r="B12" s="11" t="s">
        <v>101</v>
      </c>
      <c r="C12" s="11" t="s">
        <v>93</v>
      </c>
      <c r="D12" s="11" t="s">
        <v>105</v>
      </c>
      <c r="E12" s="11" t="s">
        <v>73</v>
      </c>
      <c r="F12" s="15" t="s">
        <v>308</v>
      </c>
      <c r="G12" s="17">
        <v>4</v>
      </c>
      <c r="H12" s="22"/>
    </row>
    <row r="13" ht="19.9" customHeight="1" spans="1:8">
      <c r="A13" s="8"/>
      <c r="B13" s="11" t="s">
        <v>101</v>
      </c>
      <c r="C13" s="11" t="s">
        <v>93</v>
      </c>
      <c r="D13" s="11" t="s">
        <v>105</v>
      </c>
      <c r="E13" s="11" t="s">
        <v>73</v>
      </c>
      <c r="F13" s="15" t="s">
        <v>309</v>
      </c>
      <c r="G13" s="17">
        <v>40</v>
      </c>
      <c r="H13" s="22"/>
    </row>
    <row r="14" ht="19.9" customHeight="1" spans="1:8">
      <c r="A14" s="8"/>
      <c r="B14" s="11" t="s">
        <v>101</v>
      </c>
      <c r="C14" s="11" t="s">
        <v>93</v>
      </c>
      <c r="D14" s="11" t="s">
        <v>105</v>
      </c>
      <c r="E14" s="11" t="s">
        <v>73</v>
      </c>
      <c r="F14" s="15" t="s">
        <v>310</v>
      </c>
      <c r="G14" s="17">
        <v>20</v>
      </c>
      <c r="H14" s="22"/>
    </row>
    <row r="15" ht="19.9" customHeight="1" spans="1:8">
      <c r="A15" s="8"/>
      <c r="B15" s="11" t="s">
        <v>101</v>
      </c>
      <c r="C15" s="11" t="s">
        <v>93</v>
      </c>
      <c r="D15" s="11" t="s">
        <v>105</v>
      </c>
      <c r="E15" s="11" t="s">
        <v>73</v>
      </c>
      <c r="F15" s="15" t="s">
        <v>311</v>
      </c>
      <c r="G15" s="17">
        <v>28</v>
      </c>
      <c r="H15" s="22"/>
    </row>
    <row r="16" ht="19.9" customHeight="1" spans="2:8">
      <c r="B16" s="11"/>
      <c r="C16" s="11"/>
      <c r="D16" s="11"/>
      <c r="E16" s="11"/>
      <c r="F16" s="15" t="s">
        <v>76</v>
      </c>
      <c r="G16" s="16">
        <f>G17</f>
        <v>76.1</v>
      </c>
      <c r="H16" s="21"/>
    </row>
    <row r="17" ht="19.9" customHeight="1" spans="1:8">
      <c r="A17" s="8"/>
      <c r="B17" s="11"/>
      <c r="C17" s="11"/>
      <c r="D17" s="11"/>
      <c r="E17" s="11"/>
      <c r="F17" s="15" t="s">
        <v>111</v>
      </c>
      <c r="G17" s="16">
        <f>SUM(G18:G21)</f>
        <v>76.1</v>
      </c>
      <c r="H17" s="22"/>
    </row>
    <row r="18" ht="19.9" customHeight="1" spans="1:8">
      <c r="A18" s="8"/>
      <c r="B18" s="11" t="s">
        <v>101</v>
      </c>
      <c r="C18" s="11" t="s">
        <v>93</v>
      </c>
      <c r="D18" s="11" t="s">
        <v>110</v>
      </c>
      <c r="E18" s="11" t="s">
        <v>75</v>
      </c>
      <c r="F18" s="15" t="s">
        <v>312</v>
      </c>
      <c r="G18" s="17">
        <v>7</v>
      </c>
      <c r="H18" s="22"/>
    </row>
    <row r="19" ht="19.9" customHeight="1" spans="1:8">
      <c r="A19" s="8"/>
      <c r="B19" s="11" t="s">
        <v>101</v>
      </c>
      <c r="C19" s="11" t="s">
        <v>93</v>
      </c>
      <c r="D19" s="11" t="s">
        <v>110</v>
      </c>
      <c r="E19" s="11" t="s">
        <v>75</v>
      </c>
      <c r="F19" s="15" t="s">
        <v>313</v>
      </c>
      <c r="G19" s="17">
        <v>13.6</v>
      </c>
      <c r="H19" s="22"/>
    </row>
    <row r="20" ht="19.9" customHeight="1" spans="1:8">
      <c r="A20" s="8"/>
      <c r="B20" s="11" t="s">
        <v>101</v>
      </c>
      <c r="C20" s="11" t="s">
        <v>93</v>
      </c>
      <c r="D20" s="11" t="s">
        <v>110</v>
      </c>
      <c r="E20" s="11" t="s">
        <v>75</v>
      </c>
      <c r="F20" s="15" t="s">
        <v>314</v>
      </c>
      <c r="G20" s="17">
        <v>15</v>
      </c>
      <c r="H20" s="22"/>
    </row>
    <row r="21" ht="19.9" customHeight="1" spans="1:8">
      <c r="A21" s="8"/>
      <c r="B21" s="11" t="s">
        <v>101</v>
      </c>
      <c r="C21" s="11" t="s">
        <v>93</v>
      </c>
      <c r="D21" s="11" t="s">
        <v>110</v>
      </c>
      <c r="E21" s="11" t="s">
        <v>75</v>
      </c>
      <c r="F21" s="15" t="s">
        <v>315</v>
      </c>
      <c r="G21" s="17">
        <v>40.5</v>
      </c>
      <c r="H21" s="22"/>
    </row>
    <row r="22" ht="19.9" customHeight="1" spans="2:8">
      <c r="B22" s="11"/>
      <c r="C22" s="11"/>
      <c r="D22" s="11"/>
      <c r="E22" s="11"/>
      <c r="F22" s="15" t="s">
        <v>80</v>
      </c>
      <c r="G22" s="16">
        <v>788.68</v>
      </c>
      <c r="H22" s="21"/>
    </row>
    <row r="23" ht="19.9" customHeight="1" spans="1:8">
      <c r="A23" s="8"/>
      <c r="B23" s="11"/>
      <c r="C23" s="11"/>
      <c r="D23" s="11"/>
      <c r="E23" s="11"/>
      <c r="F23" s="15" t="s">
        <v>102</v>
      </c>
      <c r="G23" s="16">
        <v>61.19</v>
      </c>
      <c r="H23" s="22"/>
    </row>
    <row r="24" ht="19.9" customHeight="1" spans="1:8">
      <c r="A24" s="8"/>
      <c r="B24" s="11" t="s">
        <v>101</v>
      </c>
      <c r="C24" s="11" t="s">
        <v>93</v>
      </c>
      <c r="D24" s="11" t="s">
        <v>93</v>
      </c>
      <c r="E24" s="11" t="s">
        <v>79</v>
      </c>
      <c r="F24" s="15" t="s">
        <v>316</v>
      </c>
      <c r="G24" s="17">
        <v>4.9</v>
      </c>
      <c r="H24" s="22"/>
    </row>
    <row r="25" ht="19.9" customHeight="1" spans="1:8">
      <c r="A25" s="8"/>
      <c r="B25" s="11" t="s">
        <v>101</v>
      </c>
      <c r="C25" s="11" t="s">
        <v>93</v>
      </c>
      <c r="D25" s="11" t="s">
        <v>93</v>
      </c>
      <c r="E25" s="11" t="s">
        <v>79</v>
      </c>
      <c r="F25" s="15" t="s">
        <v>317</v>
      </c>
      <c r="G25" s="17">
        <v>25.39</v>
      </c>
      <c r="H25" s="22"/>
    </row>
    <row r="26" ht="19.9" customHeight="1" spans="1:8">
      <c r="A26" s="8"/>
      <c r="B26" s="11" t="s">
        <v>101</v>
      </c>
      <c r="C26" s="11" t="s">
        <v>93</v>
      </c>
      <c r="D26" s="11" t="s">
        <v>93</v>
      </c>
      <c r="E26" s="11" t="s">
        <v>79</v>
      </c>
      <c r="F26" s="15" t="s">
        <v>318</v>
      </c>
      <c r="G26" s="17">
        <v>30.9</v>
      </c>
      <c r="H26" s="22"/>
    </row>
    <row r="27" ht="19.9" customHeight="1" spans="2:8">
      <c r="B27" s="11"/>
      <c r="C27" s="11"/>
      <c r="D27" s="11"/>
      <c r="E27" s="11"/>
      <c r="F27" s="15" t="s">
        <v>111</v>
      </c>
      <c r="G27" s="16">
        <v>727.49</v>
      </c>
      <c r="H27" s="22"/>
    </row>
    <row r="28" ht="19.9" customHeight="1" spans="1:8">
      <c r="A28" s="8"/>
      <c r="B28" s="11" t="s">
        <v>101</v>
      </c>
      <c r="C28" s="11" t="s">
        <v>93</v>
      </c>
      <c r="D28" s="11" t="s">
        <v>110</v>
      </c>
      <c r="E28" s="11" t="s">
        <v>79</v>
      </c>
      <c r="F28" s="15" t="s">
        <v>319</v>
      </c>
      <c r="G28" s="17">
        <v>292.33</v>
      </c>
      <c r="H28" s="22"/>
    </row>
    <row r="29" ht="19.9" customHeight="1" spans="1:8">
      <c r="A29" s="8"/>
      <c r="B29" s="11" t="s">
        <v>101</v>
      </c>
      <c r="C29" s="11" t="s">
        <v>93</v>
      </c>
      <c r="D29" s="11" t="s">
        <v>110</v>
      </c>
      <c r="E29" s="11" t="s">
        <v>79</v>
      </c>
      <c r="F29" s="15" t="s">
        <v>320</v>
      </c>
      <c r="G29" s="17">
        <v>435.16</v>
      </c>
      <c r="H29" s="22"/>
    </row>
    <row r="30" ht="8.5" customHeight="1" spans="1:8">
      <c r="A30" s="12"/>
      <c r="B30" s="13"/>
      <c r="C30" s="13"/>
      <c r="D30" s="13"/>
      <c r="E30" s="13"/>
      <c r="F30" s="12"/>
      <c r="G30" s="12"/>
      <c r="H30" s="24"/>
    </row>
  </sheetData>
  <mergeCells count="11">
    <mergeCell ref="B1:D1"/>
    <mergeCell ref="B2:G2"/>
    <mergeCell ref="B3:F3"/>
    <mergeCell ref="B4:D4"/>
    <mergeCell ref="A12:A15"/>
    <mergeCell ref="A18:A21"/>
    <mergeCell ref="A24:A26"/>
    <mergeCell ref="A28:A29"/>
    <mergeCell ref="E4:E5"/>
    <mergeCell ref="F4:F5"/>
    <mergeCell ref="G4:G5"/>
  </mergeCells>
  <printOptions horizontalCentered="1"/>
  <pageMargins left="0.751388888888889" right="0.751388888888889" top="0.271527777777778" bottom="0.271527777777778" header="0" footer="0"/>
  <pageSetup paperSize="9" fitToHeight="0" orientation="landscape" horizontalDpi="600"/>
  <headerFooter/>
  <ignoredErrors>
    <ignoredError sqref="G17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guest</cp:lastModifiedBy>
  <dcterms:created xsi:type="dcterms:W3CDTF">2024-02-19T07:26:00Z</dcterms:created>
  <dcterms:modified xsi:type="dcterms:W3CDTF">2024-02-22T17:09:20Z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5926C15B8154177B160DD465D502484D</vt:lpwstr>
  </property>
  <property fmtid="{D5CDD505-2E9C-101B-9397-08002B2CF9AE}" pid="3" name="KSOProductBuildVer">
    <vt:lpwstr>2052-11.8.2.1130</vt:lpwstr>
  </property>
</Properties>
</file>