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<sst xmlns="http://schemas.openxmlformats.org/spreadsheetml/2006/main" count="133" uniqueCount="17">
  <si>
    <t>序号</t>
  </si>
  <si>
    <r>
      <rPr>
        <b/>
        <sz val="14"/>
        <color theme="1"/>
        <rFont val="宋体"/>
        <charset val="134"/>
      </rPr>
      <t>行政相对人名称</t>
    </r>
  </si>
  <si>
    <r>
      <rPr>
        <b/>
        <sz val="14"/>
        <color theme="1"/>
        <rFont val="宋体"/>
        <charset val="134"/>
      </rPr>
      <t>行政相对人类别</t>
    </r>
  </si>
  <si>
    <r>
      <rPr>
        <b/>
        <sz val="14"/>
        <color theme="1"/>
        <rFont val="宋体"/>
        <charset val="134"/>
      </rPr>
      <t>证件类型</t>
    </r>
  </si>
  <si>
    <t>证件号码</t>
  </si>
  <si>
    <r>
      <rPr>
        <b/>
        <sz val="14"/>
        <color theme="1"/>
        <rFont val="宋体"/>
        <charset val="134"/>
      </rPr>
      <t>行政许可决定文书名称</t>
    </r>
  </si>
  <si>
    <r>
      <rPr>
        <b/>
        <sz val="14"/>
        <color theme="1"/>
        <rFont val="宋体"/>
        <charset val="134"/>
      </rPr>
      <t>行政许可决定书文号</t>
    </r>
  </si>
  <si>
    <r>
      <rPr>
        <b/>
        <sz val="14"/>
        <color theme="1"/>
        <rFont val="宋体"/>
        <charset val="134"/>
      </rPr>
      <t>许可类别</t>
    </r>
  </si>
  <si>
    <r>
      <rPr>
        <b/>
        <sz val="14"/>
        <color theme="1"/>
        <rFont val="宋体"/>
        <charset val="134"/>
      </rPr>
      <t>许可内容</t>
    </r>
  </si>
  <si>
    <r>
      <rPr>
        <b/>
        <sz val="14"/>
        <color theme="1"/>
        <rFont val="宋体"/>
        <charset val="134"/>
      </rPr>
      <t>许可决定日期</t>
    </r>
  </si>
  <si>
    <r>
      <rPr>
        <b/>
        <sz val="14"/>
        <color theme="1"/>
        <rFont val="宋体"/>
        <charset val="134"/>
      </rPr>
      <t>有效期自</t>
    </r>
  </si>
  <si>
    <r>
      <rPr>
        <b/>
        <sz val="14"/>
        <color theme="1"/>
        <rFont val="宋体"/>
        <charset val="134"/>
      </rPr>
      <t>有效期至</t>
    </r>
  </si>
  <si>
    <r>
      <rPr>
        <b/>
        <sz val="14"/>
        <color theme="1"/>
        <rFont val="宋体"/>
        <charset val="134"/>
      </rPr>
      <t>许可机关</t>
    </r>
  </si>
  <si>
    <r>
      <rPr>
        <b/>
        <sz val="14"/>
        <color theme="1"/>
        <rFont val="宋体"/>
        <charset val="134"/>
      </rPr>
      <t>许可机关统一社会信用代码</t>
    </r>
  </si>
  <si>
    <r>
      <rPr>
        <b/>
        <sz val="14"/>
        <color theme="1"/>
        <rFont val="宋体"/>
        <charset val="134"/>
      </rPr>
      <t>备注</t>
    </r>
  </si>
  <si>
    <r>
      <rPr>
        <sz val="11"/>
        <color indexed="8"/>
        <rFont val="宋体"/>
        <charset val="134"/>
      </rPr>
      <t>自然人</t>
    </r>
  </si>
  <si>
    <r>
      <rPr>
        <sz val="11"/>
        <color indexed="8"/>
        <rFont val="宋体"/>
        <charset val="134"/>
      </rPr>
      <t>身份证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</si>
</sst>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ish\wish&#30340;&#24037;&#20316;&#25991;&#20214;\&#23457;&#25209;&#27861;&#21046;&#24037;&#20316;\&#25919;&#21153;&#26381;&#21153;&#24037;&#20316;\&#34892;&#25919;&#35768;&#21487;&#20449;&#24687;\&#31383;&#21475;&#25552;&#20379;&#25968;&#25454;\10&#26376;\&#36816;&#31649;10&#26376;&#33258;&#28982;&#20154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运管10月第一周自然人数据"/>
      <sheetName val="运管10月第二周自然人数据"/>
      <sheetName val="运管10月第三周自然人数据"/>
      <sheetName val="汇总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0"/>
  <sheetViews>
    <sheetView tabSelected="1" workbookViewId="0">
      <selection activeCell="B11" sqref="B11"/>
    </sheetView>
  </sheetViews>
  <sheetFormatPr defaultColWidth="9" defaultRowHeight="13.5"/>
  <cols>
    <col min="2" max="2" width="18.5" customWidth="1"/>
    <col min="3" max="3" width="19.125" customWidth="1"/>
    <col min="4" max="4" width="11.25" customWidth="1"/>
    <col min="5" max="5" width="20.375" customWidth="1"/>
    <col min="6" max="6" width="26.375" customWidth="1"/>
    <col min="7" max="7" width="23.25" style="2" customWidth="1"/>
    <col min="8" max="8" width="10.25" customWidth="1"/>
    <col min="9" max="9" width="35.625" customWidth="1"/>
    <col min="10" max="10" width="15.625" customWidth="1"/>
    <col min="11" max="12" width="11.25" customWidth="1"/>
    <col min="13" max="13" width="16.875" customWidth="1"/>
    <col min="14" max="14" width="32.875" customWidth="1"/>
    <col min="15" max="15" width="6.375" customWidth="1"/>
  </cols>
  <sheetData>
    <row r="1" s="1" customFormat="1" ht="18.75" spans="1:15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ht="15" spans="1:15">
      <c r="A2" s="7">
        <v>1</v>
      </c>
      <c r="B2" s="8" t="str">
        <f>REPLACE([1]汇总!A2,2,1,"*")</f>
        <v>邓*宝</v>
      </c>
      <c r="C2" s="9" t="s">
        <v>15</v>
      </c>
      <c r="D2" s="9" t="s">
        <v>16</v>
      </c>
      <c r="E2" s="10" t="str">
        <f>REPLACE([1]汇总!B2,6,9,"********")</f>
        <v>51092********7016</v>
      </c>
      <c r="F2" s="8" t="str">
        <f>[1]汇总!C2</f>
        <v>车辆运营核发</v>
      </c>
      <c r="G2" s="13" t="str">
        <f>[1]汇总!D2</f>
        <v>510900008347</v>
      </c>
      <c r="H2" s="8" t="str">
        <f>[1]汇总!E2</f>
        <v>普通</v>
      </c>
      <c r="I2" s="8" t="str">
        <f>[1]汇总!H2</f>
        <v>网络预约出租汽车运输证办理（新增）</v>
      </c>
      <c r="J2" s="8" t="str">
        <f>[1]汇总!I2</f>
        <v>2025-10-10</v>
      </c>
      <c r="K2" s="8" t="str">
        <f>[1]汇总!J2</f>
        <v>2025-10-10</v>
      </c>
      <c r="L2" s="8" t="str">
        <f>[1]汇总!K2</f>
        <v>2026-04-30</v>
      </c>
      <c r="M2" s="8" t="str">
        <f>[1]汇总!L2</f>
        <v>遂宁市交通运输局</v>
      </c>
      <c r="N2" s="8" t="str">
        <f>[1]汇总!M2</f>
        <v>11510800008490358B</v>
      </c>
      <c r="O2" s="11"/>
    </row>
    <row r="3" ht="15" spans="1:15">
      <c r="A3" s="7">
        <v>2</v>
      </c>
      <c r="B3" s="8" t="str">
        <f>REPLACE([1]汇总!A3,2,1,"*")</f>
        <v>王*国</v>
      </c>
      <c r="C3" s="9" t="s">
        <v>15</v>
      </c>
      <c r="D3" s="9" t="s">
        <v>16</v>
      </c>
      <c r="E3" s="10" t="str">
        <f>REPLACE([1]汇总!B3,6,9,"********")</f>
        <v>51092********2816</v>
      </c>
      <c r="F3" s="8" t="str">
        <f>[1]汇总!C3</f>
        <v>车辆运营核发</v>
      </c>
      <c r="G3" s="13" t="str">
        <f>[1]汇总!D3</f>
        <v>510900008346</v>
      </c>
      <c r="H3" s="8" t="str">
        <f>[1]汇总!E3</f>
        <v>普通</v>
      </c>
      <c r="I3" s="8" t="str">
        <f>[1]汇总!H3</f>
        <v>网络预约出租汽车运输证办理（新增）</v>
      </c>
      <c r="J3" s="8" t="str">
        <f>[1]汇总!I3</f>
        <v>2025-10-09</v>
      </c>
      <c r="K3" s="8" t="str">
        <f>[1]汇总!J3</f>
        <v>2025-10-09</v>
      </c>
      <c r="L3" s="8" t="str">
        <f>[1]汇总!K3</f>
        <v>2026-09-30</v>
      </c>
      <c r="M3" s="8" t="str">
        <f>[1]汇总!L3</f>
        <v>遂宁市交通运输局</v>
      </c>
      <c r="N3" s="8" t="str">
        <f>[1]汇总!M3</f>
        <v>11510800008490358B</v>
      </c>
      <c r="O3" s="11"/>
    </row>
    <row r="4" ht="15" spans="1:15">
      <c r="A4" s="7">
        <v>3</v>
      </c>
      <c r="B4" s="8" t="str">
        <f>REPLACE([1]汇总!A4,2,1,"*")</f>
        <v>贺*辉</v>
      </c>
      <c r="C4" s="9" t="s">
        <v>15</v>
      </c>
      <c r="D4" s="9" t="s">
        <v>16</v>
      </c>
      <c r="E4" s="10" t="str">
        <f>REPLACE([1]汇总!B4,6,9,"********")</f>
        <v>51092********4010</v>
      </c>
      <c r="F4" s="8" t="str">
        <f>[1]汇总!C4</f>
        <v>车辆运营核发</v>
      </c>
      <c r="G4" s="13" t="str">
        <f>[1]汇总!D4</f>
        <v>510900008349</v>
      </c>
      <c r="H4" s="8" t="str">
        <f>[1]汇总!E4</f>
        <v>普通</v>
      </c>
      <c r="I4" s="8" t="str">
        <f>[1]汇总!H4</f>
        <v>网络预约出租汽车运输证办理（新增）</v>
      </c>
      <c r="J4" s="8" t="str">
        <f>[1]汇总!I4</f>
        <v>2025-10-10</v>
      </c>
      <c r="K4" s="8" t="str">
        <f>[1]汇总!J4</f>
        <v>2025-10-10</v>
      </c>
      <c r="L4" s="8" t="str">
        <f>[1]汇总!K4</f>
        <v>2026-04-30</v>
      </c>
      <c r="M4" s="8" t="str">
        <f>[1]汇总!L4</f>
        <v>遂宁市交通运输局</v>
      </c>
      <c r="N4" s="8" t="str">
        <f>[1]汇总!M4</f>
        <v>11510800008490358B</v>
      </c>
      <c r="O4" s="11"/>
    </row>
    <row r="5" ht="15" spans="1:15">
      <c r="A5" s="7">
        <v>4</v>
      </c>
      <c r="B5" s="8" t="str">
        <f>REPLACE([1]汇总!A5,2,1,"*")</f>
        <v>张*龙</v>
      </c>
      <c r="C5" s="9" t="s">
        <v>15</v>
      </c>
      <c r="D5" s="9" t="s">
        <v>16</v>
      </c>
      <c r="E5" s="10" t="str">
        <f>REPLACE([1]汇总!B5,6,9,"********")</f>
        <v>51090********0739</v>
      </c>
      <c r="F5" s="8" t="str">
        <f>[1]汇总!C5</f>
        <v>车辆运营核发</v>
      </c>
      <c r="G5" s="13" t="str">
        <f>[1]汇总!D5</f>
        <v>510900008350</v>
      </c>
      <c r="H5" s="8" t="str">
        <f>[1]汇总!E5</f>
        <v>普通</v>
      </c>
      <c r="I5" s="8" t="str">
        <f>[1]汇总!H5</f>
        <v>网络预约出租汽车运输证办理（新增）</v>
      </c>
      <c r="J5" s="8" t="str">
        <f>[1]汇总!I5</f>
        <v>2025-10-10</v>
      </c>
      <c r="K5" s="8" t="str">
        <f>[1]汇总!J5</f>
        <v>2025-10-10</v>
      </c>
      <c r="L5" s="8" t="str">
        <f>[1]汇总!K5</f>
        <v>2026-04-30</v>
      </c>
      <c r="M5" s="8" t="str">
        <f>[1]汇总!L5</f>
        <v>遂宁市交通运输局</v>
      </c>
      <c r="N5" s="8" t="str">
        <f>[1]汇总!M5</f>
        <v>11510800008490358B</v>
      </c>
      <c r="O5" s="11"/>
    </row>
    <row r="6" ht="15" spans="1:15">
      <c r="A6" s="7">
        <v>5</v>
      </c>
      <c r="B6" s="8" t="str">
        <f>REPLACE([1]汇总!A6,2,1,"*")</f>
        <v>蔡*</v>
      </c>
      <c r="C6" s="9" t="s">
        <v>15</v>
      </c>
      <c r="D6" s="9" t="s">
        <v>16</v>
      </c>
      <c r="E6" s="10" t="str">
        <f>REPLACE([1]汇总!B6,6,9,"********")</f>
        <v>51092********1833</v>
      </c>
      <c r="F6" s="8" t="str">
        <f>[1]汇总!C6</f>
        <v>车辆运营核发</v>
      </c>
      <c r="G6" s="13" t="str">
        <f>[1]汇总!D6</f>
        <v>510900008352</v>
      </c>
      <c r="H6" s="8" t="str">
        <f>[1]汇总!E6</f>
        <v>普通</v>
      </c>
      <c r="I6" s="8" t="str">
        <f>[1]汇总!H6</f>
        <v>网络预约出租汽车运输证办理（新增）</v>
      </c>
      <c r="J6" s="8" t="str">
        <f>[1]汇总!I6</f>
        <v>2025-10-10</v>
      </c>
      <c r="K6" s="8" t="str">
        <f>[1]汇总!J6</f>
        <v>2025-10-10</v>
      </c>
      <c r="L6" s="8" t="str">
        <f>[1]汇总!K6</f>
        <v>2026-04-30</v>
      </c>
      <c r="M6" s="8" t="str">
        <f>[1]汇总!L6</f>
        <v>遂宁市交通运输局</v>
      </c>
      <c r="N6" s="8" t="str">
        <f>[1]汇总!M6</f>
        <v>11510800008490358B</v>
      </c>
      <c r="O6" s="11"/>
    </row>
    <row r="7" ht="15" spans="1:15">
      <c r="A7" s="7">
        <v>6</v>
      </c>
      <c r="B7" s="8" t="str">
        <f>REPLACE([1]汇总!A7,2,1,"*")</f>
        <v>张*军</v>
      </c>
      <c r="C7" s="9" t="s">
        <v>15</v>
      </c>
      <c r="D7" s="9" t="s">
        <v>16</v>
      </c>
      <c r="E7" s="10" t="str">
        <f>REPLACE([1]汇总!B7,6,9,"********")</f>
        <v>51092********4014</v>
      </c>
      <c r="F7" s="8" t="str">
        <f>[1]汇总!C7</f>
        <v>车辆运营核发</v>
      </c>
      <c r="G7" s="13" t="str">
        <f>[1]汇总!D7</f>
        <v>510900008351</v>
      </c>
      <c r="H7" s="8" t="str">
        <f>[1]汇总!E7</f>
        <v>普通</v>
      </c>
      <c r="I7" s="8" t="str">
        <f>[1]汇总!H7</f>
        <v>网络预约出租汽车运输证办理（新增）</v>
      </c>
      <c r="J7" s="8" t="str">
        <f>[1]汇总!I7</f>
        <v>2025-10-10</v>
      </c>
      <c r="K7" s="8" t="str">
        <f>[1]汇总!J7</f>
        <v>2025-10-10</v>
      </c>
      <c r="L7" s="8" t="str">
        <f>[1]汇总!K7</f>
        <v>2026-09-30</v>
      </c>
      <c r="M7" s="8" t="str">
        <f>[1]汇总!L7</f>
        <v>遂宁市交通运输局</v>
      </c>
      <c r="N7" s="8" t="str">
        <f>[1]汇总!M7</f>
        <v>11510800008490358B</v>
      </c>
      <c r="O7" s="11"/>
    </row>
    <row r="8" ht="15" spans="1:15">
      <c r="A8" s="7">
        <v>7</v>
      </c>
      <c r="B8" s="8" t="str">
        <f>REPLACE([1]汇总!A8,2,1,"*")</f>
        <v>罗*跃</v>
      </c>
      <c r="C8" s="9" t="s">
        <v>15</v>
      </c>
      <c r="D8" s="9" t="s">
        <v>16</v>
      </c>
      <c r="E8" s="10" t="str">
        <f>REPLACE([1]汇总!B8,6,9,"********")</f>
        <v>51092********4373</v>
      </c>
      <c r="F8" s="8" t="str">
        <f>[1]汇总!C8</f>
        <v>车辆运营核发</v>
      </c>
      <c r="G8" s="13" t="str">
        <f>[1]汇总!D8</f>
        <v>510900008356</v>
      </c>
      <c r="H8" s="8" t="str">
        <f>[1]汇总!E8</f>
        <v>普通</v>
      </c>
      <c r="I8" s="8" t="str">
        <f>[1]汇总!H8</f>
        <v>网络预约出租汽车运输证办理（新增）</v>
      </c>
      <c r="J8" s="8" t="str">
        <f>[1]汇总!I8</f>
        <v>2025-10-11</v>
      </c>
      <c r="K8" s="8" t="str">
        <f>[1]汇总!J8</f>
        <v>2025-10-11</v>
      </c>
      <c r="L8" s="8" t="str">
        <f>[1]汇总!K8</f>
        <v>2026-09-30</v>
      </c>
      <c r="M8" s="8" t="str">
        <f>[1]汇总!L8</f>
        <v>遂宁市交通运输局</v>
      </c>
      <c r="N8" s="8" t="str">
        <f>[1]汇总!M8</f>
        <v>11510800008490358B</v>
      </c>
      <c r="O8" s="11"/>
    </row>
    <row r="9" ht="15" spans="1:15">
      <c r="A9" s="7">
        <v>8</v>
      </c>
      <c r="B9" s="8" t="str">
        <f>REPLACE([1]汇总!A9,2,1,"*")</f>
        <v>雷*</v>
      </c>
      <c r="C9" s="9" t="s">
        <v>15</v>
      </c>
      <c r="D9" s="9" t="s">
        <v>16</v>
      </c>
      <c r="E9" s="10" t="str">
        <f>REPLACE([1]汇总!B9,6,9,"********")</f>
        <v>51090********2633</v>
      </c>
      <c r="F9" s="8" t="str">
        <f>[1]汇总!C9</f>
        <v>车辆运营核发</v>
      </c>
      <c r="G9" s="13" t="str">
        <f>[1]汇总!D9</f>
        <v>510900008354</v>
      </c>
      <c r="H9" s="8" t="str">
        <f>[1]汇总!E9</f>
        <v>普通</v>
      </c>
      <c r="I9" s="8" t="str">
        <f>[1]汇总!H9</f>
        <v>网络预约出租汽车运输证办理（新增）</v>
      </c>
      <c r="J9" s="8" t="str">
        <f>[1]汇总!I9</f>
        <v>2025-10-11</v>
      </c>
      <c r="K9" s="8" t="str">
        <f>[1]汇总!J9</f>
        <v>2025-10-11</v>
      </c>
      <c r="L9" s="8" t="str">
        <f>[1]汇总!K9</f>
        <v>2026-05-31</v>
      </c>
      <c r="M9" s="8" t="str">
        <f>[1]汇总!L9</f>
        <v>遂宁市交通运输局</v>
      </c>
      <c r="N9" s="8" t="str">
        <f>[1]汇总!M9</f>
        <v>11510800008490358B</v>
      </c>
      <c r="O9" s="11"/>
    </row>
    <row r="10" ht="15" spans="1:15">
      <c r="A10" s="7">
        <v>9</v>
      </c>
      <c r="B10" s="8" t="str">
        <f>REPLACE([1]汇总!A10,2,1,"*")</f>
        <v>龙*</v>
      </c>
      <c r="C10" s="9" t="s">
        <v>15</v>
      </c>
      <c r="D10" s="9" t="s">
        <v>16</v>
      </c>
      <c r="E10" s="10" t="str">
        <f>REPLACE([1]汇总!B10,6,9,"********")</f>
        <v>51090********2675</v>
      </c>
      <c r="F10" s="8" t="str">
        <f>[1]汇总!C10</f>
        <v>车辆运营核发</v>
      </c>
      <c r="G10" s="13" t="str">
        <f>[1]汇总!D10</f>
        <v>510900008357</v>
      </c>
      <c r="H10" s="8" t="str">
        <f>[1]汇总!E10</f>
        <v>普通</v>
      </c>
      <c r="I10" s="8" t="str">
        <f>[1]汇总!H10</f>
        <v>网络预约出租汽车运输证办理（新增）</v>
      </c>
      <c r="J10" s="8" t="str">
        <f>[1]汇总!I10</f>
        <v>2025-10-13</v>
      </c>
      <c r="K10" s="8" t="str">
        <f>[1]汇总!J10</f>
        <v>2025-10-13</v>
      </c>
      <c r="L10" s="8" t="str">
        <f>[1]汇总!K10</f>
        <v>2026-10-31</v>
      </c>
      <c r="M10" s="8" t="str">
        <f>[1]汇总!L10</f>
        <v>遂宁市交通运输局</v>
      </c>
      <c r="N10" s="8" t="str">
        <f>[1]汇总!M10</f>
        <v>11510800008490358B</v>
      </c>
      <c r="O10" s="11"/>
    </row>
    <row r="11" ht="15" spans="1:15">
      <c r="A11" s="7">
        <v>10</v>
      </c>
      <c r="B11" s="8" t="str">
        <f>REPLACE([1]汇总!A11,2,1,"*")</f>
        <v>李*坤</v>
      </c>
      <c r="C11" s="9" t="s">
        <v>15</v>
      </c>
      <c r="D11" s="9" t="s">
        <v>16</v>
      </c>
      <c r="E11" s="10" t="str">
        <f>REPLACE([1]汇总!B11,6,9,"********")</f>
        <v>51092********2936</v>
      </c>
      <c r="F11" s="8" t="str">
        <f>[1]汇总!C11</f>
        <v>车辆运营核发</v>
      </c>
      <c r="G11" s="13" t="str">
        <f>[1]汇总!D11</f>
        <v>510900008373</v>
      </c>
      <c r="H11" s="8" t="str">
        <f>[1]汇总!E11</f>
        <v>普通</v>
      </c>
      <c r="I11" s="8" t="str">
        <f>[1]汇总!H11</f>
        <v>网络预约出租汽车运输证办理（新增）</v>
      </c>
      <c r="J11" s="8" t="str">
        <f>[1]汇总!I11</f>
        <v>2025-10-14</v>
      </c>
      <c r="K11" s="8" t="str">
        <f>[1]汇总!J11</f>
        <v>2025-10-14</v>
      </c>
      <c r="L11" s="8" t="str">
        <f>[1]汇总!K11</f>
        <v>2026-09-30</v>
      </c>
      <c r="M11" s="8" t="str">
        <f>[1]汇总!L11</f>
        <v>遂宁市交通运输局</v>
      </c>
      <c r="N11" s="8" t="str">
        <f>[1]汇总!M11</f>
        <v>11510800008490358B</v>
      </c>
      <c r="O11" s="11"/>
    </row>
    <row r="12" ht="15" spans="1:15">
      <c r="A12" s="7">
        <v>11</v>
      </c>
      <c r="B12" s="8" t="str">
        <f>REPLACE([1]汇总!A12,2,1,"*")</f>
        <v>向*</v>
      </c>
      <c r="C12" s="9" t="s">
        <v>15</v>
      </c>
      <c r="D12" s="9" t="s">
        <v>16</v>
      </c>
      <c r="E12" s="10" t="str">
        <f>REPLACE([1]汇总!B12,6,9,"********")</f>
        <v>51092********4651</v>
      </c>
      <c r="F12" s="8" t="str">
        <f>[1]汇总!C12</f>
        <v>车辆运营核发</v>
      </c>
      <c r="G12" s="13" t="str">
        <f>[1]汇总!D12</f>
        <v>510900008374</v>
      </c>
      <c r="H12" s="8" t="str">
        <f>[1]汇总!E12</f>
        <v>普通</v>
      </c>
      <c r="I12" s="8" t="str">
        <f>[1]汇总!H12</f>
        <v>网络预约出租汽车运输证办理（新增）</v>
      </c>
      <c r="J12" s="8" t="str">
        <f>[1]汇总!I12</f>
        <v>2025-10-14</v>
      </c>
      <c r="K12" s="8" t="str">
        <f>[1]汇总!J12</f>
        <v>2025-10-14</v>
      </c>
      <c r="L12" s="8" t="str">
        <f>[1]汇总!K12</f>
        <v>2026-02-28</v>
      </c>
      <c r="M12" s="8" t="str">
        <f>[1]汇总!L12</f>
        <v>遂宁市交通运输局</v>
      </c>
      <c r="N12" s="8" t="str">
        <f>[1]汇总!M12</f>
        <v>11510800008490358B</v>
      </c>
      <c r="O12" s="11"/>
    </row>
    <row r="13" ht="15" spans="1:15">
      <c r="A13" s="7">
        <v>12</v>
      </c>
      <c r="B13" s="8" t="str">
        <f>REPLACE([1]汇总!A13,2,1,"*")</f>
        <v>陈*华</v>
      </c>
      <c r="C13" s="9" t="s">
        <v>15</v>
      </c>
      <c r="D13" s="9" t="s">
        <v>16</v>
      </c>
      <c r="E13" s="10" t="str">
        <f>REPLACE([1]汇总!B13,6,9,"********")</f>
        <v>51090********7854</v>
      </c>
      <c r="F13" s="8" t="str">
        <f>[1]汇总!C13</f>
        <v>车辆运营核发</v>
      </c>
      <c r="G13" s="13" t="str">
        <f>[1]汇总!D13</f>
        <v>510900008372</v>
      </c>
      <c r="H13" s="8" t="str">
        <f>[1]汇总!E13</f>
        <v>普通</v>
      </c>
      <c r="I13" s="8" t="str">
        <f>[1]汇总!H13</f>
        <v>网络预约出租汽车运输证办理（新增）</v>
      </c>
      <c r="J13" s="8" t="str">
        <f>[1]汇总!I13</f>
        <v>2025-10-14</v>
      </c>
      <c r="K13" s="8" t="str">
        <f>[1]汇总!J13</f>
        <v>2025-10-14</v>
      </c>
      <c r="L13" s="8" t="str">
        <f>[1]汇总!K13</f>
        <v>2026-09-30</v>
      </c>
      <c r="M13" s="8" t="str">
        <f>[1]汇总!L13</f>
        <v>遂宁市交通运输局</v>
      </c>
      <c r="N13" s="8" t="str">
        <f>[1]汇总!M13</f>
        <v>11510800008490358B</v>
      </c>
      <c r="O13" s="11"/>
    </row>
    <row r="14" ht="15" spans="1:15">
      <c r="A14" s="7">
        <v>13</v>
      </c>
      <c r="B14" s="8" t="str">
        <f>REPLACE([1]汇总!A14,2,1,"*")</f>
        <v>姜*</v>
      </c>
      <c r="C14" s="9" t="s">
        <v>15</v>
      </c>
      <c r="D14" s="9" t="s">
        <v>16</v>
      </c>
      <c r="E14" s="10" t="str">
        <f>REPLACE([1]汇总!B14,6,9,"********")</f>
        <v>51092********6414</v>
      </c>
      <c r="F14" s="8" t="str">
        <f>[1]汇总!C14</f>
        <v>车辆运营核发</v>
      </c>
      <c r="G14" s="13" t="str">
        <f>[1]汇总!D14</f>
        <v>510900008371</v>
      </c>
      <c r="H14" s="8" t="str">
        <f>[1]汇总!E14</f>
        <v>普通</v>
      </c>
      <c r="I14" s="8" t="str">
        <f>[1]汇总!H14</f>
        <v>网络预约出租汽车运输证办理（新增）</v>
      </c>
      <c r="J14" s="8" t="str">
        <f>[1]汇总!I14</f>
        <v>2025-10-14</v>
      </c>
      <c r="K14" s="8" t="str">
        <f>[1]汇总!J14</f>
        <v>2025-10-14</v>
      </c>
      <c r="L14" s="8" t="str">
        <f>[1]汇总!K14</f>
        <v>2026-09-30</v>
      </c>
      <c r="M14" s="8" t="str">
        <f>[1]汇总!L14</f>
        <v>遂宁市交通运输局</v>
      </c>
      <c r="N14" s="8" t="str">
        <f>[1]汇总!M14</f>
        <v>11510800008490358B</v>
      </c>
      <c r="O14" s="11"/>
    </row>
    <row r="15" ht="15" spans="1:15">
      <c r="A15" s="7">
        <v>14</v>
      </c>
      <c r="B15" s="8" t="str">
        <f>REPLACE([1]汇总!A15,2,1,"*")</f>
        <v>卢*科</v>
      </c>
      <c r="C15" s="9" t="s">
        <v>15</v>
      </c>
      <c r="D15" s="9" t="s">
        <v>16</v>
      </c>
      <c r="E15" s="10" t="str">
        <f>REPLACE([1]汇总!B15,6,9,"********")</f>
        <v>51090********7613</v>
      </c>
      <c r="F15" s="8" t="str">
        <f>[1]汇总!C15</f>
        <v>车辆运营核发</v>
      </c>
      <c r="G15" s="13" t="str">
        <f>[1]汇总!D15</f>
        <v>510900008368</v>
      </c>
      <c r="H15" s="8" t="str">
        <f>[1]汇总!E15</f>
        <v>普通</v>
      </c>
      <c r="I15" s="8" t="str">
        <f>[1]汇总!H15</f>
        <v>网络预约出租汽车运输证办理（新增）</v>
      </c>
      <c r="J15" s="8" t="str">
        <f>[1]汇总!I15</f>
        <v>2025-10-14</v>
      </c>
      <c r="K15" s="8" t="str">
        <f>[1]汇总!J15</f>
        <v>2025-10-14</v>
      </c>
      <c r="L15" s="8" t="str">
        <f>[1]汇总!K15</f>
        <v>2026-10-31</v>
      </c>
      <c r="M15" s="8" t="str">
        <f>[1]汇总!L15</f>
        <v>遂宁市交通运输局</v>
      </c>
      <c r="N15" s="8" t="str">
        <f>[1]汇总!M15</f>
        <v>11510800008490358B</v>
      </c>
      <c r="O15" s="11"/>
    </row>
    <row r="16" ht="15" spans="1:15">
      <c r="A16" s="7">
        <v>15</v>
      </c>
      <c r="B16" s="8" t="str">
        <f>REPLACE([1]汇总!A16,2,1,"*")</f>
        <v>王*</v>
      </c>
      <c r="C16" s="9" t="s">
        <v>15</v>
      </c>
      <c r="D16" s="9" t="s">
        <v>16</v>
      </c>
      <c r="E16" s="10" t="str">
        <f>REPLACE([1]汇总!B16,6,9,"********")</f>
        <v>51090********9169</v>
      </c>
      <c r="F16" s="8" t="str">
        <f>[1]汇总!C16</f>
        <v>车辆运营核发</v>
      </c>
      <c r="G16" s="13" t="str">
        <f>[1]汇总!D16</f>
        <v>510900008366</v>
      </c>
      <c r="H16" s="8" t="str">
        <f>[1]汇总!E16</f>
        <v>普通</v>
      </c>
      <c r="I16" s="8" t="str">
        <f>[1]汇总!H16</f>
        <v>网络预约出租汽车运输证办理（新增）</v>
      </c>
      <c r="J16" s="8" t="str">
        <f>[1]汇总!I16</f>
        <v>2025-10-14</v>
      </c>
      <c r="K16" s="8" t="str">
        <f>[1]汇总!J16</f>
        <v>2025-10-14</v>
      </c>
      <c r="L16" s="8" t="str">
        <f>[1]汇总!K16</f>
        <v>2025-12-31</v>
      </c>
      <c r="M16" s="8" t="str">
        <f>[1]汇总!L16</f>
        <v>遂宁市交通运输局</v>
      </c>
      <c r="N16" s="8" t="str">
        <f>[1]汇总!M16</f>
        <v>11510800008490358B</v>
      </c>
      <c r="O16" s="11"/>
    </row>
    <row r="17" ht="15" spans="1:15">
      <c r="A17" s="7">
        <v>16</v>
      </c>
      <c r="B17" s="8" t="str">
        <f>REPLACE([1]汇总!A17,2,1,"*")</f>
        <v>任*</v>
      </c>
      <c r="C17" s="9" t="s">
        <v>15</v>
      </c>
      <c r="D17" s="9" t="s">
        <v>16</v>
      </c>
      <c r="E17" s="10" t="str">
        <f>REPLACE([1]汇总!B17,6,9,"********")</f>
        <v>51092********3136</v>
      </c>
      <c r="F17" s="8" t="str">
        <f>[1]汇总!C17</f>
        <v>车辆运营核发</v>
      </c>
      <c r="G17" s="13" t="str">
        <f>[1]汇总!D17</f>
        <v>510900008365</v>
      </c>
      <c r="H17" s="8" t="str">
        <f>[1]汇总!E17</f>
        <v>普通</v>
      </c>
      <c r="I17" s="8" t="str">
        <f>[1]汇总!H17</f>
        <v>网络预约出租汽车运输证办理（新增）</v>
      </c>
      <c r="J17" s="8" t="str">
        <f>[1]汇总!I17</f>
        <v>2025-10-14</v>
      </c>
      <c r="K17" s="8" t="str">
        <f>[1]汇总!J17</f>
        <v>2025-10-14</v>
      </c>
      <c r="L17" s="8" t="str">
        <f>[1]汇总!K17</f>
        <v>2026-03-31</v>
      </c>
      <c r="M17" s="8" t="str">
        <f>[1]汇总!L17</f>
        <v>遂宁市交通运输局</v>
      </c>
      <c r="N17" s="8" t="str">
        <f>[1]汇总!M17</f>
        <v>11510800008490358B</v>
      </c>
      <c r="O17" s="11"/>
    </row>
    <row r="18" ht="15" spans="1:15">
      <c r="A18" s="7">
        <v>17</v>
      </c>
      <c r="B18" s="8" t="str">
        <f>REPLACE([1]汇总!A18,2,1,"*")</f>
        <v>代*</v>
      </c>
      <c r="C18" s="9" t="s">
        <v>15</v>
      </c>
      <c r="D18" s="9" t="s">
        <v>16</v>
      </c>
      <c r="E18" s="10" t="str">
        <f>REPLACE([1]汇总!B18,6,9,"********")</f>
        <v>51090********1278</v>
      </c>
      <c r="F18" s="8" t="str">
        <f>[1]汇总!C18</f>
        <v>车辆运营核发</v>
      </c>
      <c r="G18" s="13" t="str">
        <f>[1]汇总!D18</f>
        <v>510900008377</v>
      </c>
      <c r="H18" s="8" t="str">
        <f>[1]汇总!E18</f>
        <v>普通</v>
      </c>
      <c r="I18" s="8" t="str">
        <f>[1]汇总!H18</f>
        <v>网络预约出租汽车运输证办理（新增）</v>
      </c>
      <c r="J18" s="8" t="str">
        <f>[1]汇总!I18</f>
        <v>2025-10-16</v>
      </c>
      <c r="K18" s="8" t="str">
        <f>[1]汇总!J18</f>
        <v>2025-10-16</v>
      </c>
      <c r="L18" s="8" t="str">
        <f>[1]汇总!K18</f>
        <v>2026-10-31</v>
      </c>
      <c r="M18" s="8" t="str">
        <f>[1]汇总!L18</f>
        <v>遂宁市交通运输局</v>
      </c>
      <c r="N18" s="8" t="str">
        <f>[1]汇总!M18</f>
        <v>11510800008490358B</v>
      </c>
      <c r="O18" s="11"/>
    </row>
    <row r="19" ht="15" spans="1:15">
      <c r="A19" s="7">
        <v>18</v>
      </c>
      <c r="B19" s="8" t="str">
        <f>REPLACE([1]汇总!A19,2,1,"*")</f>
        <v>周*玲</v>
      </c>
      <c r="C19" s="9" t="s">
        <v>15</v>
      </c>
      <c r="D19" s="9" t="s">
        <v>16</v>
      </c>
      <c r="E19" s="10" t="str">
        <f>REPLACE([1]汇总!B19,6,9,"********")</f>
        <v>51090********9504</v>
      </c>
      <c r="F19" s="8" t="str">
        <f>[1]汇总!C19</f>
        <v>车辆运营核发</v>
      </c>
      <c r="G19" s="13" t="str">
        <f>[1]汇总!D19</f>
        <v>510900008378</v>
      </c>
      <c r="H19" s="8" t="str">
        <f>[1]汇总!E19</f>
        <v>普通</v>
      </c>
      <c r="I19" s="8" t="str">
        <f>[1]汇总!H19</f>
        <v>网络预约出租汽车运输证办理（新增）</v>
      </c>
      <c r="J19" s="8" t="str">
        <f>[1]汇总!I19</f>
        <v>2025-10-16</v>
      </c>
      <c r="K19" s="8" t="str">
        <f>[1]汇总!J19</f>
        <v>2025-10-16</v>
      </c>
      <c r="L19" s="8" t="str">
        <f>[1]汇总!K19</f>
        <v>2026-10-31</v>
      </c>
      <c r="M19" s="8" t="str">
        <f>[1]汇总!L19</f>
        <v>遂宁市交通运输局</v>
      </c>
      <c r="N19" s="8" t="str">
        <f>[1]汇总!M19</f>
        <v>11510800008490358B</v>
      </c>
      <c r="O19" s="11"/>
    </row>
    <row r="20" ht="15" spans="1:15">
      <c r="A20" s="7">
        <v>19</v>
      </c>
      <c r="B20" s="8" t="str">
        <f>REPLACE([1]汇总!A20,2,1,"*")</f>
        <v>王*春</v>
      </c>
      <c r="C20" s="9" t="s">
        <v>15</v>
      </c>
      <c r="D20" s="9" t="s">
        <v>16</v>
      </c>
      <c r="E20" s="10" t="str">
        <f>REPLACE([1]汇总!B20,6,9,"********")</f>
        <v>51090********8336</v>
      </c>
      <c r="F20" s="8" t="str">
        <f>[1]汇总!C20</f>
        <v>车辆运营核发</v>
      </c>
      <c r="G20" s="13" t="str">
        <f>[1]汇总!D20</f>
        <v>510900008382</v>
      </c>
      <c r="H20" s="8" t="str">
        <f>[1]汇总!E20</f>
        <v>普通</v>
      </c>
      <c r="I20" s="8" t="str">
        <f>[1]汇总!H20</f>
        <v>网络预约出租汽车运输证办理（新增）</v>
      </c>
      <c r="J20" s="8" t="str">
        <f>[1]汇总!I20</f>
        <v>2025-10-16</v>
      </c>
      <c r="K20" s="8" t="str">
        <f>[1]汇总!J20</f>
        <v>2025-10-16</v>
      </c>
      <c r="L20" s="8" t="str">
        <f>[1]汇总!K20</f>
        <v>2026-10-31</v>
      </c>
      <c r="M20" s="8" t="str">
        <f>[1]汇总!L20</f>
        <v>遂宁市交通运输局</v>
      </c>
      <c r="N20" s="8" t="str">
        <f>[1]汇总!M20</f>
        <v>11510800008490358B</v>
      </c>
      <c r="O20" s="11"/>
    </row>
    <row r="21" ht="15" spans="1:15">
      <c r="A21" s="7">
        <v>20</v>
      </c>
      <c r="B21" s="8" t="str">
        <f>REPLACE([1]汇总!A21,2,1,"*")</f>
        <v>唐*春</v>
      </c>
      <c r="C21" s="9" t="s">
        <v>15</v>
      </c>
      <c r="D21" s="9" t="s">
        <v>16</v>
      </c>
      <c r="E21" s="10" t="str">
        <f>REPLACE([1]汇总!B21,6,9,"********")</f>
        <v>51090********8487</v>
      </c>
      <c r="F21" s="8" t="str">
        <f>[1]汇总!C21</f>
        <v>车辆运营核发</v>
      </c>
      <c r="G21" s="13" t="str">
        <f>[1]汇总!D21</f>
        <v>510900008383</v>
      </c>
      <c r="H21" s="8" t="str">
        <f>[1]汇总!E21</f>
        <v>普通</v>
      </c>
      <c r="I21" s="8" t="str">
        <f>[1]汇总!H21</f>
        <v>网络预约出租汽车运输证办理（新增）</v>
      </c>
      <c r="J21" s="8" t="str">
        <f>[1]汇总!I21</f>
        <v>2025-10-16</v>
      </c>
      <c r="K21" s="8" t="str">
        <f>[1]汇总!J21</f>
        <v>2025-10-16</v>
      </c>
      <c r="L21" s="8" t="str">
        <f>[1]汇总!K21</f>
        <v>2026-10-31</v>
      </c>
      <c r="M21" s="8" t="str">
        <f>[1]汇总!L21</f>
        <v>遂宁市交通运输局</v>
      </c>
      <c r="N21" s="8" t="str">
        <f>[1]汇总!M21</f>
        <v>11510800008490358B</v>
      </c>
      <c r="O21" s="11"/>
    </row>
    <row r="22" ht="15" spans="1:15">
      <c r="A22" s="7">
        <v>21</v>
      </c>
      <c r="B22" s="8" t="str">
        <f>REPLACE([1]汇总!A22,2,1,"*")</f>
        <v>徐*惠</v>
      </c>
      <c r="C22" s="9" t="s">
        <v>15</v>
      </c>
      <c r="D22" s="9" t="s">
        <v>16</v>
      </c>
      <c r="E22" s="10" t="str">
        <f>REPLACE([1]汇总!B22,6,9,"********")</f>
        <v>51222********8460</v>
      </c>
      <c r="F22" s="8" t="str">
        <f>[1]汇总!C22</f>
        <v>车辆运营核发</v>
      </c>
      <c r="G22" s="13" t="str">
        <f>[1]汇总!D22</f>
        <v>510900008384</v>
      </c>
      <c r="H22" s="8" t="str">
        <f>[1]汇总!E22</f>
        <v>普通</v>
      </c>
      <c r="I22" s="8" t="str">
        <f>[1]汇总!H22</f>
        <v>网络预约出租汽车运输证办理（新增）</v>
      </c>
      <c r="J22" s="8" t="str">
        <f>[1]汇总!I22</f>
        <v>2025-10-16</v>
      </c>
      <c r="K22" s="8" t="str">
        <f>[1]汇总!J22</f>
        <v>2025-10-16</v>
      </c>
      <c r="L22" s="8" t="str">
        <f>[1]汇总!K22</f>
        <v>2026-08-31</v>
      </c>
      <c r="M22" s="8" t="str">
        <f>[1]汇总!L22</f>
        <v>遂宁市交通运输局</v>
      </c>
      <c r="N22" s="8" t="str">
        <f>[1]汇总!M22</f>
        <v>11510800008490358B</v>
      </c>
      <c r="O22" s="11"/>
    </row>
    <row r="23" ht="15" spans="1:15">
      <c r="A23" s="7">
        <v>22</v>
      </c>
      <c r="B23" s="8" t="str">
        <f>REPLACE([1]汇总!A23,2,1,"*")</f>
        <v>陈*辉</v>
      </c>
      <c r="C23" s="9" t="s">
        <v>15</v>
      </c>
      <c r="D23" s="9" t="s">
        <v>16</v>
      </c>
      <c r="E23" s="10" t="str">
        <f>REPLACE([1]汇总!B23,6,9,"********")</f>
        <v>51112********0552</v>
      </c>
      <c r="F23" s="8" t="str">
        <f>[1]汇总!C23</f>
        <v>车辆运营核发</v>
      </c>
      <c r="G23" s="13" t="str">
        <f>[1]汇总!D23</f>
        <v>510900008376</v>
      </c>
      <c r="H23" s="8" t="str">
        <f>[1]汇总!E23</f>
        <v>普通</v>
      </c>
      <c r="I23" s="8" t="str">
        <f>[1]汇总!H23</f>
        <v>网络预约出租汽车运输证办理（新增）</v>
      </c>
      <c r="J23" s="8" t="str">
        <f>[1]汇总!I23</f>
        <v>2025-10-16</v>
      </c>
      <c r="K23" s="8" t="str">
        <f>[1]汇总!J23</f>
        <v>2025-10-16</v>
      </c>
      <c r="L23" s="8" t="str">
        <f>[1]汇总!K23</f>
        <v>2026-04-30</v>
      </c>
      <c r="M23" s="8" t="str">
        <f>[1]汇总!L23</f>
        <v>遂宁市交通运输局</v>
      </c>
      <c r="N23" s="8" t="str">
        <f>[1]汇总!M23</f>
        <v>11510800008490358B</v>
      </c>
      <c r="O23" s="11"/>
    </row>
    <row r="24" ht="15" spans="1:15">
      <c r="A24" s="7">
        <v>23</v>
      </c>
      <c r="B24" s="8" t="str">
        <f>REPLACE([1]汇总!A24,2,1,"*")</f>
        <v>汪*民</v>
      </c>
      <c r="C24" s="9" t="s">
        <v>15</v>
      </c>
      <c r="D24" s="9" t="s">
        <v>16</v>
      </c>
      <c r="E24" s="10" t="str">
        <f>REPLACE([1]汇总!B24,6,9,"********")</f>
        <v>51090********3095</v>
      </c>
      <c r="F24" s="8" t="str">
        <f>[1]汇总!C24</f>
        <v>车辆运营核发</v>
      </c>
      <c r="G24" s="13" t="str">
        <f>[1]汇总!D24</f>
        <v>510900008381</v>
      </c>
      <c r="H24" s="8" t="str">
        <f>[1]汇总!E24</f>
        <v>普通</v>
      </c>
      <c r="I24" s="8" t="str">
        <f>[1]汇总!H24</f>
        <v>网络预约出租汽车运输证办理（新增）</v>
      </c>
      <c r="J24" s="8" t="str">
        <f>[1]汇总!I24</f>
        <v>2025-10-16</v>
      </c>
      <c r="K24" s="8" t="str">
        <f>[1]汇总!J24</f>
        <v>2025-10-16</v>
      </c>
      <c r="L24" s="8" t="str">
        <f>[1]汇总!K24</f>
        <v>2026-10-31</v>
      </c>
      <c r="M24" s="8" t="str">
        <f>[1]汇总!L24</f>
        <v>遂宁市交通运输局</v>
      </c>
      <c r="N24" s="8" t="str">
        <f>[1]汇总!M24</f>
        <v>11510800008490358B</v>
      </c>
      <c r="O24" s="11"/>
    </row>
    <row r="25" ht="15" spans="1:15">
      <c r="A25" s="7">
        <v>24</v>
      </c>
      <c r="B25" s="8" t="str">
        <f>REPLACE([1]汇总!A25,2,1,"*")</f>
        <v>唐*</v>
      </c>
      <c r="C25" s="9" t="s">
        <v>15</v>
      </c>
      <c r="D25" s="9" t="s">
        <v>16</v>
      </c>
      <c r="E25" s="10" t="str">
        <f>REPLACE([1]汇总!B25,6,9,"********")</f>
        <v>51090********5500</v>
      </c>
      <c r="F25" s="8" t="str">
        <f>[1]汇总!C25</f>
        <v>车辆运营核发</v>
      </c>
      <c r="G25" s="13" t="str">
        <f>[1]汇总!D25</f>
        <v>510900008385</v>
      </c>
      <c r="H25" s="8" t="str">
        <f>[1]汇总!E25</f>
        <v>普通</v>
      </c>
      <c r="I25" s="8" t="str">
        <f>[1]汇总!H25</f>
        <v>网络预约出租汽车运输证办理（新增）</v>
      </c>
      <c r="J25" s="8" t="str">
        <f>[1]汇总!I25</f>
        <v>2025-10-16</v>
      </c>
      <c r="K25" s="8" t="str">
        <f>[1]汇总!J25</f>
        <v>2025-10-16</v>
      </c>
      <c r="L25" s="8" t="str">
        <f>[1]汇总!K25</f>
        <v>2026-08-31</v>
      </c>
      <c r="M25" s="8" t="str">
        <f>[1]汇总!L25</f>
        <v>遂宁市交通运输局</v>
      </c>
      <c r="N25" s="8" t="str">
        <f>[1]汇总!M25</f>
        <v>11510800008490358B</v>
      </c>
      <c r="O25" s="11"/>
    </row>
    <row r="26" ht="15" spans="1:15">
      <c r="A26" s="7">
        <v>25</v>
      </c>
      <c r="B26" s="8" t="str">
        <f>REPLACE([1]汇总!A26,2,1,"*")</f>
        <v>吴*</v>
      </c>
      <c r="C26" s="9" t="s">
        <v>15</v>
      </c>
      <c r="D26" s="9" t="s">
        <v>16</v>
      </c>
      <c r="E26" s="10" t="str">
        <f>REPLACE([1]汇总!B26,6,9,"********")</f>
        <v>51090********9516</v>
      </c>
      <c r="F26" s="8" t="str">
        <f>[1]汇总!C26</f>
        <v>车辆运营核发</v>
      </c>
      <c r="G26" s="13" t="str">
        <f>[1]汇总!D26</f>
        <v>510900008387</v>
      </c>
      <c r="H26" s="8" t="str">
        <f>[1]汇总!E26</f>
        <v>普通</v>
      </c>
      <c r="I26" s="8" t="str">
        <f>[1]汇总!H26</f>
        <v>网络预约出租汽车运输证办理（新增）</v>
      </c>
      <c r="J26" s="8" t="str">
        <f>[1]汇总!I26</f>
        <v>2025-10-16</v>
      </c>
      <c r="K26" s="8" t="str">
        <f>[1]汇总!J26</f>
        <v>2025-10-16</v>
      </c>
      <c r="L26" s="8" t="str">
        <f>[1]汇总!K26</f>
        <v>2026-10-31</v>
      </c>
      <c r="M26" s="8" t="str">
        <f>[1]汇总!L26</f>
        <v>遂宁市交通运输局</v>
      </c>
      <c r="N26" s="8" t="str">
        <f>[1]汇总!M26</f>
        <v>11510800008490358B</v>
      </c>
      <c r="O26" s="11"/>
    </row>
    <row r="27" ht="15" spans="1:15">
      <c r="A27" s="7">
        <v>26</v>
      </c>
      <c r="B27" s="8" t="str">
        <f>REPLACE([1]汇总!A27,2,1,"*")</f>
        <v>刘*康</v>
      </c>
      <c r="C27" s="9" t="s">
        <v>15</v>
      </c>
      <c r="D27" s="9" t="s">
        <v>16</v>
      </c>
      <c r="E27" s="10" t="str">
        <f>REPLACE([1]汇总!B27,6,9,"********")</f>
        <v>51090********7375</v>
      </c>
      <c r="F27" s="8" t="str">
        <f>[1]汇总!C27</f>
        <v>车辆运营核发</v>
      </c>
      <c r="G27" s="13" t="str">
        <f>[1]汇总!D27</f>
        <v>510900008386</v>
      </c>
      <c r="H27" s="8" t="str">
        <f>[1]汇总!E27</f>
        <v>普通</v>
      </c>
      <c r="I27" s="8" t="str">
        <f>[1]汇总!H27</f>
        <v>网络预约出租汽车运输证办理（新增）</v>
      </c>
      <c r="J27" s="8" t="str">
        <f>[1]汇总!I27</f>
        <v>2025-10-16</v>
      </c>
      <c r="K27" s="8" t="str">
        <f>[1]汇总!J27</f>
        <v>2025-10-16</v>
      </c>
      <c r="L27" s="8" t="str">
        <f>[1]汇总!K27</f>
        <v>2026-10-31</v>
      </c>
      <c r="M27" s="8" t="str">
        <f>[1]汇总!L27</f>
        <v>遂宁市交通运输局</v>
      </c>
      <c r="N27" s="8" t="str">
        <f>[1]汇总!M27</f>
        <v>11510800008490358B</v>
      </c>
      <c r="O27" s="11"/>
    </row>
    <row r="28" ht="15" spans="1:15">
      <c r="A28" s="7">
        <v>27</v>
      </c>
      <c r="B28" s="8" t="str">
        <f>REPLACE([1]汇总!A28,2,1,"*")</f>
        <v>文*林</v>
      </c>
      <c r="C28" s="9" t="s">
        <v>15</v>
      </c>
      <c r="D28" s="9" t="s">
        <v>16</v>
      </c>
      <c r="E28" s="10" t="str">
        <f>REPLACE([1]汇总!B28,6,9,"********")</f>
        <v>51092********4354</v>
      </c>
      <c r="F28" s="8" t="str">
        <f>[1]汇总!C28</f>
        <v>车辆运营核发</v>
      </c>
      <c r="G28" s="13" t="str">
        <f>[1]汇总!D28</f>
        <v>510900008388</v>
      </c>
      <c r="H28" s="8" t="str">
        <f>[1]汇总!E28</f>
        <v>普通</v>
      </c>
      <c r="I28" s="8" t="str">
        <f>[1]汇总!H28</f>
        <v>网络预约出租汽车运输证办理（新增）</v>
      </c>
      <c r="J28" s="8" t="str">
        <f>[1]汇总!I28</f>
        <v>2025-10-17</v>
      </c>
      <c r="K28" s="8" t="str">
        <f>[1]汇总!J28</f>
        <v>2025-10-17</v>
      </c>
      <c r="L28" s="8" t="str">
        <f>[1]汇总!K28</f>
        <v>2026-10-31</v>
      </c>
      <c r="M28" s="8" t="str">
        <f>[1]汇总!L28</f>
        <v>遂宁市交通运输局</v>
      </c>
      <c r="N28" s="8" t="str">
        <f>[1]汇总!M28</f>
        <v>11510800008490358B</v>
      </c>
      <c r="O28" s="11"/>
    </row>
    <row r="29" ht="15" spans="1:15">
      <c r="A29" s="7">
        <v>28</v>
      </c>
      <c r="B29" s="8" t="str">
        <f>REPLACE([1]汇总!A29,2,1,"*")</f>
        <v>李*斌</v>
      </c>
      <c r="C29" s="9" t="s">
        <v>15</v>
      </c>
      <c r="D29" s="9" t="s">
        <v>16</v>
      </c>
      <c r="E29" s="10" t="str">
        <f>REPLACE([1]汇总!B29,6,9,"********")</f>
        <v>51092********6412</v>
      </c>
      <c r="F29" s="8" t="str">
        <f>[1]汇总!C29</f>
        <v>车辆运营核发</v>
      </c>
      <c r="G29" s="13" t="str">
        <f>[1]汇总!D29</f>
        <v>510900008389</v>
      </c>
      <c r="H29" s="8" t="str">
        <f>[1]汇总!E29</f>
        <v>普通</v>
      </c>
      <c r="I29" s="8" t="str">
        <f>[1]汇总!H29</f>
        <v>网络预约出租汽车运输证办理（新增）</v>
      </c>
      <c r="J29" s="8" t="str">
        <f>[1]汇总!I29</f>
        <v>2025-10-17</v>
      </c>
      <c r="K29" s="8" t="str">
        <f>[1]汇总!J29</f>
        <v>2025-10-17</v>
      </c>
      <c r="L29" s="8" t="str">
        <f>[1]汇总!K29</f>
        <v>2026-06-30</v>
      </c>
      <c r="M29" s="8" t="str">
        <f>[1]汇总!L29</f>
        <v>遂宁市交通运输局</v>
      </c>
      <c r="N29" s="8" t="str">
        <f>[1]汇总!M29</f>
        <v>11510800008490358B</v>
      </c>
      <c r="O29" s="11"/>
    </row>
    <row r="30" ht="15" spans="1:15">
      <c r="A30" s="7">
        <v>29</v>
      </c>
      <c r="B30" s="8" t="str">
        <f>REPLACE([1]汇总!A30,2,1,"*")</f>
        <v>刘*</v>
      </c>
      <c r="C30" s="9" t="s">
        <v>15</v>
      </c>
      <c r="D30" s="9" t="s">
        <v>16</v>
      </c>
      <c r="E30" s="10" t="str">
        <f>REPLACE([1]汇总!B30,6,9,"********")</f>
        <v>51092********4255</v>
      </c>
      <c r="F30" s="8" t="str">
        <f>[1]汇总!C30</f>
        <v>车辆运营核发</v>
      </c>
      <c r="G30" s="13" t="str">
        <f>[1]汇总!D30</f>
        <v>510900008390</v>
      </c>
      <c r="H30" s="8" t="str">
        <f>[1]汇总!E30</f>
        <v>普通</v>
      </c>
      <c r="I30" s="8" t="str">
        <f>[1]汇总!H30</f>
        <v>网络预约出租汽车运输证办理（新增）</v>
      </c>
      <c r="J30" s="8" t="str">
        <f>[1]汇总!I30</f>
        <v>2025-10-17</v>
      </c>
      <c r="K30" s="8" t="str">
        <f>[1]汇总!J30</f>
        <v>2025-10-17</v>
      </c>
      <c r="L30" s="8" t="str">
        <f>[1]汇总!K30</f>
        <v>2026-10-31</v>
      </c>
      <c r="M30" s="8" t="str">
        <f>[1]汇总!L30</f>
        <v>遂宁市交通运输局</v>
      </c>
      <c r="N30" s="8" t="str">
        <f>[1]汇总!M30</f>
        <v>11510800008490358B</v>
      </c>
      <c r="O30" s="11"/>
    </row>
    <row r="31" ht="15" spans="1:15">
      <c r="A31" s="7">
        <v>30</v>
      </c>
      <c r="B31" s="8" t="str">
        <f>REPLACE([1]汇总!A31,2,1,"*")</f>
        <v>王*</v>
      </c>
      <c r="C31" s="9" t="s">
        <v>15</v>
      </c>
      <c r="D31" s="9" t="s">
        <v>16</v>
      </c>
      <c r="E31" s="10" t="str">
        <f>REPLACE([1]汇总!B31,6,9,"********")</f>
        <v>51092********2912</v>
      </c>
      <c r="F31" s="8" t="str">
        <f>[1]汇总!C31</f>
        <v>车辆运营核发</v>
      </c>
      <c r="G31" s="13" t="str">
        <f>[1]汇总!D31</f>
        <v>510900008398</v>
      </c>
      <c r="H31" s="8" t="str">
        <f>[1]汇总!E31</f>
        <v>普通</v>
      </c>
      <c r="I31" s="8" t="str">
        <f>[1]汇总!H31</f>
        <v>网络预约出租汽车运输证办理（新增）</v>
      </c>
      <c r="J31" s="8" t="str">
        <f>[1]汇总!I31</f>
        <v>2025-10-20</v>
      </c>
      <c r="K31" s="8" t="str">
        <f>[1]汇总!J31</f>
        <v>2025-10-20</v>
      </c>
      <c r="L31" s="8" t="str">
        <f>[1]汇总!K31</f>
        <v>2026-10-31</v>
      </c>
      <c r="M31" s="8" t="str">
        <f>[1]汇总!L31</f>
        <v>遂宁市交通运输局</v>
      </c>
      <c r="N31" s="8" t="str">
        <f>[1]汇总!M31</f>
        <v>11510800008490358B</v>
      </c>
      <c r="O31" s="11"/>
    </row>
    <row r="32" ht="15" spans="1:15">
      <c r="A32" s="7">
        <v>31</v>
      </c>
      <c r="B32" s="8" t="str">
        <f>REPLACE([1]汇总!A32,2,1,"*")</f>
        <v>陈*才</v>
      </c>
      <c r="C32" s="9" t="s">
        <v>15</v>
      </c>
      <c r="D32" s="9" t="s">
        <v>16</v>
      </c>
      <c r="E32" s="10" t="str">
        <f>REPLACE([1]汇总!B32,6,9,"********")</f>
        <v>51090********7535</v>
      </c>
      <c r="F32" s="8" t="str">
        <f>[1]汇总!C32</f>
        <v>车辆运营核发</v>
      </c>
      <c r="G32" s="13" t="str">
        <f>[1]汇总!D32</f>
        <v>510900008397</v>
      </c>
      <c r="H32" s="8" t="str">
        <f>[1]汇总!E32</f>
        <v>普通</v>
      </c>
      <c r="I32" s="8" t="str">
        <f>[1]汇总!H32</f>
        <v>网络预约出租汽车运输证办理（新增）</v>
      </c>
      <c r="J32" s="8" t="str">
        <f>[1]汇总!I32</f>
        <v>2025-10-20</v>
      </c>
      <c r="K32" s="8" t="str">
        <f>[1]汇总!J32</f>
        <v>2025-10-20</v>
      </c>
      <c r="L32" s="8" t="str">
        <f>[1]汇总!K32</f>
        <v>2026-10-31</v>
      </c>
      <c r="M32" s="8" t="str">
        <f>[1]汇总!L32</f>
        <v>遂宁市交通运输局</v>
      </c>
      <c r="N32" s="8" t="str">
        <f>[1]汇总!M32</f>
        <v>11510800008490358B</v>
      </c>
      <c r="O32" s="11"/>
    </row>
    <row r="33" ht="15" spans="1:15">
      <c r="A33" s="7">
        <v>32</v>
      </c>
      <c r="B33" s="8" t="str">
        <f>REPLACE([1]汇总!A33,2,1,"*")</f>
        <v>吴*洪</v>
      </c>
      <c r="C33" s="9" t="s">
        <v>15</v>
      </c>
      <c r="D33" s="9" t="s">
        <v>16</v>
      </c>
      <c r="E33" s="10" t="str">
        <f>REPLACE([1]汇总!B33,6,9,"********")</f>
        <v>51292********2177</v>
      </c>
      <c r="F33" s="8" t="str">
        <f>[1]汇总!C33</f>
        <v>车辆运营核发</v>
      </c>
      <c r="G33" s="13" t="str">
        <f>[1]汇总!D33</f>
        <v>510900008411</v>
      </c>
      <c r="H33" s="8" t="str">
        <f>[1]汇总!E33</f>
        <v>普通</v>
      </c>
      <c r="I33" s="8" t="str">
        <f>[1]汇总!H33</f>
        <v>网络预约出租汽车运输证办理（新增）</v>
      </c>
      <c r="J33" s="8" t="str">
        <f>[1]汇总!I33</f>
        <v>2025-10-21</v>
      </c>
      <c r="K33" s="8" t="str">
        <f>[1]汇总!J33</f>
        <v>2025-10-21</v>
      </c>
      <c r="L33" s="8" t="str">
        <f>[1]汇总!K33</f>
        <v>2026-02-28</v>
      </c>
      <c r="M33" s="8" t="str">
        <f>[1]汇总!L33</f>
        <v>遂宁市交通运输局</v>
      </c>
      <c r="N33" s="8" t="str">
        <f>[1]汇总!M33</f>
        <v>11510800008490358B</v>
      </c>
      <c r="O33" s="11"/>
    </row>
    <row r="34" ht="15" spans="1:15">
      <c r="A34" s="7">
        <v>33</v>
      </c>
      <c r="B34" s="8" t="str">
        <f>REPLACE([1]汇总!A34,2,1,"*")</f>
        <v>梁*</v>
      </c>
      <c r="C34" s="9" t="s">
        <v>15</v>
      </c>
      <c r="D34" s="9" t="s">
        <v>16</v>
      </c>
      <c r="E34" s="10" t="str">
        <f>REPLACE([1]汇总!B34,6,9,"********")</f>
        <v>51092********4153</v>
      </c>
      <c r="F34" s="8" t="str">
        <f>[1]汇总!C34</f>
        <v>车辆运营核发</v>
      </c>
      <c r="G34" s="13" t="str">
        <f>[1]汇总!D34</f>
        <v>510900008412</v>
      </c>
      <c r="H34" s="8" t="str">
        <f>[1]汇总!E34</f>
        <v>普通</v>
      </c>
      <c r="I34" s="8" t="str">
        <f>[1]汇总!H34</f>
        <v>网络预约出租汽车运输证办理（新增）</v>
      </c>
      <c r="J34" s="8" t="str">
        <f>[1]汇总!I34</f>
        <v>2025-10-21</v>
      </c>
      <c r="K34" s="8" t="str">
        <f>[1]汇总!J34</f>
        <v>2025-10-21</v>
      </c>
      <c r="L34" s="8" t="str">
        <f>[1]汇总!K34</f>
        <v>2026-10-31</v>
      </c>
      <c r="M34" s="8" t="str">
        <f>[1]汇总!L34</f>
        <v>遂宁市交通运输局</v>
      </c>
      <c r="N34" s="8" t="str">
        <f>[1]汇总!M34</f>
        <v>11510800008490358B</v>
      </c>
      <c r="O34" s="11"/>
    </row>
    <row r="35" ht="15" spans="1:15">
      <c r="A35" s="7">
        <v>34</v>
      </c>
      <c r="B35" s="8" t="str">
        <f>REPLACE([1]汇总!A35,2,1,"*")</f>
        <v>鞠*波</v>
      </c>
      <c r="C35" s="9" t="s">
        <v>15</v>
      </c>
      <c r="D35" s="9" t="s">
        <v>16</v>
      </c>
      <c r="E35" s="10" t="str">
        <f>REPLACE([1]汇总!B35,6,9,"********")</f>
        <v>51090********2853</v>
      </c>
      <c r="F35" s="8" t="str">
        <f>[1]汇总!C35</f>
        <v>车辆运营核发</v>
      </c>
      <c r="G35" s="13" t="str">
        <f>[1]汇总!D35</f>
        <v>510900008410</v>
      </c>
      <c r="H35" s="8" t="str">
        <f>[1]汇总!E35</f>
        <v>普通</v>
      </c>
      <c r="I35" s="8" t="str">
        <f>[1]汇总!H35</f>
        <v>网络预约出租汽车运输证办理（新增）</v>
      </c>
      <c r="J35" s="8" t="str">
        <f>[1]汇总!I35</f>
        <v>2025-10-21</v>
      </c>
      <c r="K35" s="8" t="str">
        <f>[1]汇总!J35</f>
        <v>2025-10-21</v>
      </c>
      <c r="L35" s="8" t="str">
        <f>[1]汇总!K35</f>
        <v>2026-10-31</v>
      </c>
      <c r="M35" s="8" t="str">
        <f>[1]汇总!L35</f>
        <v>遂宁市交通运输局</v>
      </c>
      <c r="N35" s="8" t="str">
        <f>[1]汇总!M35</f>
        <v>11510800008490358B</v>
      </c>
      <c r="O35" s="11"/>
    </row>
    <row r="36" ht="15" spans="1:15">
      <c r="A36" s="7">
        <v>35</v>
      </c>
      <c r="B36" s="8" t="str">
        <f>REPLACE([1]汇总!A36,2,1,"*")</f>
        <v>黄*云</v>
      </c>
      <c r="C36" s="9" t="s">
        <v>15</v>
      </c>
      <c r="D36" s="9" t="s">
        <v>16</v>
      </c>
      <c r="E36" s="10" t="str">
        <f>REPLACE([1]汇总!B36,6,9,"********")</f>
        <v>51132********4559</v>
      </c>
      <c r="F36" s="8" t="str">
        <f>[1]汇总!C36</f>
        <v>车辆运营核发</v>
      </c>
      <c r="G36" s="13" t="str">
        <f>[1]汇总!D36</f>
        <v>510900008420</v>
      </c>
      <c r="H36" s="8" t="str">
        <f>[1]汇总!E36</f>
        <v>普通</v>
      </c>
      <c r="I36" s="8" t="str">
        <f>[1]汇总!H36</f>
        <v>网络预约出租汽车运输证办理（新增）</v>
      </c>
      <c r="J36" s="8" t="str">
        <f>[1]汇总!I36</f>
        <v>2025-10-22</v>
      </c>
      <c r="K36" s="8" t="str">
        <f>[1]汇总!J36</f>
        <v>2025-10-22</v>
      </c>
      <c r="L36" s="8" t="str">
        <f>[1]汇总!K36</f>
        <v>2026-10-31</v>
      </c>
      <c r="M36" s="8" t="str">
        <f>[1]汇总!L36</f>
        <v>遂宁市交通运输局</v>
      </c>
      <c r="N36" s="8" t="str">
        <f>[1]汇总!M36</f>
        <v>11510800008490358B</v>
      </c>
      <c r="O36" s="11"/>
    </row>
    <row r="37" ht="15" spans="1:15">
      <c r="A37" s="7">
        <v>36</v>
      </c>
      <c r="B37" s="8" t="str">
        <f>REPLACE([1]汇总!A37,2,1,"*")</f>
        <v>蒲*军</v>
      </c>
      <c r="C37" s="9" t="s">
        <v>15</v>
      </c>
      <c r="D37" s="9" t="s">
        <v>16</v>
      </c>
      <c r="E37" s="10" t="str">
        <f>REPLACE([1]汇总!B37,6,9,"********")</f>
        <v>51092********291X</v>
      </c>
      <c r="F37" s="8" t="str">
        <f>[1]汇总!C37</f>
        <v>车辆运营核发</v>
      </c>
      <c r="G37" s="13" t="str">
        <f>[1]汇总!D37</f>
        <v>510900008409</v>
      </c>
      <c r="H37" s="8" t="str">
        <f>[1]汇总!E37</f>
        <v>普通</v>
      </c>
      <c r="I37" s="8" t="str">
        <f>[1]汇总!H37</f>
        <v>网络预约出租汽车运输证办理（新增）</v>
      </c>
      <c r="J37" s="8" t="str">
        <f>[1]汇总!I37</f>
        <v>2025-10-21</v>
      </c>
      <c r="K37" s="8" t="str">
        <f>[1]汇总!J37</f>
        <v>2025-10-21</v>
      </c>
      <c r="L37" s="8" t="str">
        <f>[1]汇总!K37</f>
        <v>2026-10-31</v>
      </c>
      <c r="M37" s="8" t="str">
        <f>[1]汇总!L37</f>
        <v>遂宁市交通运输局</v>
      </c>
      <c r="N37" s="8" t="str">
        <f>[1]汇总!M37</f>
        <v>11510800008490358B</v>
      </c>
      <c r="O37" s="11"/>
    </row>
    <row r="38" ht="15" spans="1:15">
      <c r="A38" s="7">
        <v>37</v>
      </c>
      <c r="B38" s="8" t="str">
        <f>REPLACE([1]汇总!A38,2,1,"*")</f>
        <v>张*</v>
      </c>
      <c r="C38" s="9" t="s">
        <v>15</v>
      </c>
      <c r="D38" s="9" t="s">
        <v>16</v>
      </c>
      <c r="E38" s="10" t="str">
        <f>REPLACE([1]汇总!B38,6,9,"********")</f>
        <v>51090********0710</v>
      </c>
      <c r="F38" s="8" t="str">
        <f>[1]汇总!C38</f>
        <v>车辆运营核发</v>
      </c>
      <c r="G38" s="13" t="str">
        <f>[1]汇总!D38</f>
        <v>510900008419</v>
      </c>
      <c r="H38" s="8" t="str">
        <f>[1]汇总!E38</f>
        <v>普通</v>
      </c>
      <c r="I38" s="8" t="str">
        <f>[1]汇总!H38</f>
        <v>网络预约出租汽车运输证办理（新增）</v>
      </c>
      <c r="J38" s="8" t="str">
        <f>[1]汇总!I38</f>
        <v>2025-10-22</v>
      </c>
      <c r="K38" s="8" t="str">
        <f>[1]汇总!J38</f>
        <v>2025-10-22</v>
      </c>
      <c r="L38" s="8" t="str">
        <f>[1]汇总!K38</f>
        <v>2026-10-31</v>
      </c>
      <c r="M38" s="8" t="str">
        <f>[1]汇总!L38</f>
        <v>遂宁市交通运输局</v>
      </c>
      <c r="N38" s="8" t="str">
        <f>[1]汇总!M38</f>
        <v>11510800008490358B</v>
      </c>
      <c r="O38" s="11"/>
    </row>
    <row r="39" ht="15" spans="1:15">
      <c r="A39" s="7">
        <v>38</v>
      </c>
      <c r="B39" s="8" t="str">
        <f>REPLACE([1]汇总!A39,2,1,"*")</f>
        <v>蒋*军</v>
      </c>
      <c r="C39" s="9" t="s">
        <v>15</v>
      </c>
      <c r="D39" s="9" t="s">
        <v>16</v>
      </c>
      <c r="E39" s="10" t="str">
        <f>REPLACE([1]汇总!B39,6,9,"********")</f>
        <v>51092********3739</v>
      </c>
      <c r="F39" s="8" t="str">
        <f>[1]汇总!C39</f>
        <v>车辆运营核发</v>
      </c>
      <c r="G39" s="13" t="str">
        <f>[1]汇总!D39</f>
        <v>510900008418</v>
      </c>
      <c r="H39" s="8" t="str">
        <f>[1]汇总!E39</f>
        <v>普通</v>
      </c>
      <c r="I39" s="8" t="str">
        <f>[1]汇总!H39</f>
        <v>网络预约出租汽车运输证办理（新增）</v>
      </c>
      <c r="J39" s="8" t="str">
        <f>[1]汇总!I39</f>
        <v>2025-10-22</v>
      </c>
      <c r="K39" s="8" t="str">
        <f>[1]汇总!J39</f>
        <v>2025-10-22</v>
      </c>
      <c r="L39" s="8" t="str">
        <f>[1]汇总!K39</f>
        <v>2026-10-31</v>
      </c>
      <c r="M39" s="8" t="str">
        <f>[1]汇总!L39</f>
        <v>遂宁市交通运输局</v>
      </c>
      <c r="N39" s="8" t="str">
        <f>[1]汇总!M39</f>
        <v>11510800008490358B</v>
      </c>
      <c r="O39" s="11"/>
    </row>
    <row r="40" ht="15" spans="1:15">
      <c r="A40" s="7">
        <v>39</v>
      </c>
      <c r="B40" s="8" t="str">
        <f>REPLACE([1]汇总!A40,2,1,"*")</f>
        <v>王*海</v>
      </c>
      <c r="C40" s="9" t="s">
        <v>15</v>
      </c>
      <c r="D40" s="9" t="s">
        <v>16</v>
      </c>
      <c r="E40" s="10" t="str">
        <f>REPLACE([1]汇总!B40,6,9,"********")</f>
        <v>51090********3319</v>
      </c>
      <c r="F40" s="8" t="str">
        <f>[1]汇总!C40</f>
        <v>车辆运营核发</v>
      </c>
      <c r="G40" s="13" t="str">
        <f>[1]汇总!D40</f>
        <v>510900008417</v>
      </c>
      <c r="H40" s="8" t="str">
        <f>[1]汇总!E40</f>
        <v>普通</v>
      </c>
      <c r="I40" s="8" t="str">
        <f>[1]汇总!H40</f>
        <v>网络预约出租汽车运输证办理（新增）</v>
      </c>
      <c r="J40" s="8" t="str">
        <f>[1]汇总!I40</f>
        <v>2025-10-22</v>
      </c>
      <c r="K40" s="8" t="str">
        <f>[1]汇总!J40</f>
        <v>2025-10-22</v>
      </c>
      <c r="L40" s="8" t="str">
        <f>[1]汇总!K40</f>
        <v>2026-10-31</v>
      </c>
      <c r="M40" s="8" t="str">
        <f>[1]汇总!L40</f>
        <v>遂宁市交通运输局</v>
      </c>
      <c r="N40" s="8" t="str">
        <f>[1]汇总!M40</f>
        <v>11510800008490358B</v>
      </c>
      <c r="O40" s="11"/>
    </row>
    <row r="41" ht="15" spans="1:15">
      <c r="A41" s="7">
        <v>40</v>
      </c>
      <c r="B41" s="8" t="str">
        <f>REPLACE([1]汇总!A41,2,1,"*")</f>
        <v>唐*</v>
      </c>
      <c r="C41" s="9" t="s">
        <v>15</v>
      </c>
      <c r="D41" s="9" t="s">
        <v>16</v>
      </c>
      <c r="E41" s="10" t="str">
        <f>REPLACE([1]汇总!B41,6,9,"********")</f>
        <v>51090********6055</v>
      </c>
      <c r="F41" s="8" t="str">
        <f>[1]汇总!C41</f>
        <v>车辆运营核发</v>
      </c>
      <c r="G41" s="13" t="str">
        <f>[1]汇总!D41</f>
        <v>510900008416</v>
      </c>
      <c r="H41" s="8" t="str">
        <f>[1]汇总!E41</f>
        <v>普通</v>
      </c>
      <c r="I41" s="8" t="str">
        <f>[1]汇总!H41</f>
        <v>网络预约出租汽车运输证办理（新增）</v>
      </c>
      <c r="J41" s="8" t="str">
        <f>[1]汇总!I41</f>
        <v>2025-10-22</v>
      </c>
      <c r="K41" s="8" t="str">
        <f>[1]汇总!J41</f>
        <v>2025-10-22</v>
      </c>
      <c r="L41" s="8" t="str">
        <f>[1]汇总!K41</f>
        <v>2026-10-31</v>
      </c>
      <c r="M41" s="8" t="str">
        <f>[1]汇总!L41</f>
        <v>遂宁市交通运输局</v>
      </c>
      <c r="N41" s="8" t="str">
        <f>[1]汇总!M41</f>
        <v>11510800008490358B</v>
      </c>
      <c r="O41" s="11"/>
    </row>
    <row r="42" ht="15" spans="1:15">
      <c r="A42" s="7">
        <v>41</v>
      </c>
      <c r="B42" s="8" t="str">
        <f>REPLACE([1]汇总!A42,2,1,"*")</f>
        <v>唐*元</v>
      </c>
      <c r="C42" s="9" t="s">
        <v>15</v>
      </c>
      <c r="D42" s="9" t="s">
        <v>16</v>
      </c>
      <c r="E42" s="10" t="str">
        <f>REPLACE([1]汇总!B42,6,9,"********")</f>
        <v>51090********3473</v>
      </c>
      <c r="F42" s="8" t="str">
        <f>[1]汇总!C42</f>
        <v>车辆运营核发</v>
      </c>
      <c r="G42" s="13" t="str">
        <f>[1]汇总!D42</f>
        <v>510900008415</v>
      </c>
      <c r="H42" s="8" t="str">
        <f>[1]汇总!E42</f>
        <v>普通</v>
      </c>
      <c r="I42" s="8" t="str">
        <f>[1]汇总!H42</f>
        <v>网络预约出租汽车运输证办理（新增）</v>
      </c>
      <c r="J42" s="8" t="str">
        <f>[1]汇总!I42</f>
        <v>2025-10-22</v>
      </c>
      <c r="K42" s="8" t="str">
        <f>[1]汇总!J42</f>
        <v>2025-10-22</v>
      </c>
      <c r="L42" s="8" t="str">
        <f>[1]汇总!K42</f>
        <v>2026-10-31</v>
      </c>
      <c r="M42" s="8" t="str">
        <f>[1]汇总!L42</f>
        <v>遂宁市交通运输局</v>
      </c>
      <c r="N42" s="8" t="str">
        <f>[1]汇总!M42</f>
        <v>11510800008490358B</v>
      </c>
      <c r="O42" s="11"/>
    </row>
    <row r="43" ht="15" spans="1:15">
      <c r="A43" s="7">
        <v>42</v>
      </c>
      <c r="B43" s="8" t="str">
        <f>REPLACE([1]汇总!A43,2,1,"*")</f>
        <v>吴*</v>
      </c>
      <c r="C43" s="9" t="s">
        <v>15</v>
      </c>
      <c r="D43" s="9" t="s">
        <v>16</v>
      </c>
      <c r="E43" s="10" t="str">
        <f>REPLACE([1]汇总!B43,6,9,"********")</f>
        <v>51090********0789</v>
      </c>
      <c r="F43" s="8" t="str">
        <f>[1]汇总!C43</f>
        <v>车辆运营核发</v>
      </c>
      <c r="G43" s="13" t="str">
        <f>[1]汇总!D43</f>
        <v>510900008414</v>
      </c>
      <c r="H43" s="8" t="str">
        <f>[1]汇总!E43</f>
        <v>普通</v>
      </c>
      <c r="I43" s="8" t="str">
        <f>[1]汇总!H43</f>
        <v>网络预约出租汽车运输证办理（新增）</v>
      </c>
      <c r="J43" s="8" t="str">
        <f>[1]汇总!I43</f>
        <v>2025-10-22</v>
      </c>
      <c r="K43" s="8" t="str">
        <f>[1]汇总!J43</f>
        <v>2025-10-22</v>
      </c>
      <c r="L43" s="8" t="str">
        <f>[1]汇总!K43</f>
        <v>2026-05-31</v>
      </c>
      <c r="M43" s="8" t="str">
        <f>[1]汇总!L43</f>
        <v>遂宁市交通运输局</v>
      </c>
      <c r="N43" s="8" t="str">
        <f>[1]汇总!M43</f>
        <v>11510800008490358B</v>
      </c>
      <c r="O43" s="11"/>
    </row>
    <row r="44" ht="15" spans="1:15">
      <c r="A44" s="7">
        <v>43</v>
      </c>
      <c r="B44" s="8" t="str">
        <f>REPLACE([1]汇总!A44,2,1,"*")</f>
        <v>银*</v>
      </c>
      <c r="C44" s="9" t="s">
        <v>15</v>
      </c>
      <c r="D44" s="9" t="s">
        <v>16</v>
      </c>
      <c r="E44" s="10" t="str">
        <f>REPLACE([1]汇总!B44,6,9,"********")</f>
        <v>51090********2872</v>
      </c>
      <c r="F44" s="8" t="str">
        <f>[1]汇总!C44</f>
        <v>车辆运营核发</v>
      </c>
      <c r="G44" s="13" t="str">
        <f>[1]汇总!D44</f>
        <v>510900008413</v>
      </c>
      <c r="H44" s="8" t="str">
        <f>[1]汇总!E44</f>
        <v>普通</v>
      </c>
      <c r="I44" s="8" t="str">
        <f>[1]汇总!H44</f>
        <v>网络预约出租汽车运输证办理（新增）</v>
      </c>
      <c r="J44" s="8" t="str">
        <f>[1]汇总!I44</f>
        <v>2025-10-22</v>
      </c>
      <c r="K44" s="8" t="str">
        <f>[1]汇总!J44</f>
        <v>2025-10-22</v>
      </c>
      <c r="L44" s="8" t="str">
        <f>[1]汇总!K44</f>
        <v>2026-10-31</v>
      </c>
      <c r="M44" s="8" t="str">
        <f>[1]汇总!L44</f>
        <v>遂宁市交通运输局</v>
      </c>
      <c r="N44" s="8" t="str">
        <f>[1]汇总!M44</f>
        <v>11510800008490358B</v>
      </c>
      <c r="O44" s="11"/>
    </row>
    <row r="45" ht="15" spans="1:15">
      <c r="A45" s="7">
        <v>44</v>
      </c>
      <c r="B45" s="8" t="str">
        <f>REPLACE([1]汇总!A45,2,1,"*")</f>
        <v>陈*波</v>
      </c>
      <c r="C45" s="9" t="s">
        <v>15</v>
      </c>
      <c r="D45" s="9" t="s">
        <v>16</v>
      </c>
      <c r="E45" s="10" t="str">
        <f>REPLACE([1]汇总!B45,6,9,"********")</f>
        <v>51092********5012</v>
      </c>
      <c r="F45" s="8" t="str">
        <f>[1]汇总!C45</f>
        <v>车辆运营核发</v>
      </c>
      <c r="G45" s="13" t="str">
        <f>[1]汇总!D45</f>
        <v>510900008429</v>
      </c>
      <c r="H45" s="8" t="str">
        <f>[1]汇总!E45</f>
        <v>普通</v>
      </c>
      <c r="I45" s="8" t="str">
        <f>[1]汇总!H45</f>
        <v>网络预约出租汽车运输证办理（新增）</v>
      </c>
      <c r="J45" s="8" t="str">
        <f>[1]汇总!I45</f>
        <v>2025-10-24</v>
      </c>
      <c r="K45" s="8" t="str">
        <f>[1]汇总!J45</f>
        <v>2025-10-24</v>
      </c>
      <c r="L45" s="8" t="str">
        <f>[1]汇总!K45</f>
        <v>2026-10-31</v>
      </c>
      <c r="M45" s="8" t="str">
        <f>[1]汇总!L45</f>
        <v>遂宁市交通运输局</v>
      </c>
      <c r="N45" s="8" t="str">
        <f>[1]汇总!M45</f>
        <v>11510800008490358B</v>
      </c>
      <c r="O45" s="11"/>
    </row>
    <row r="46" ht="15" spans="1:15">
      <c r="A46" s="7">
        <v>45</v>
      </c>
      <c r="B46" s="8" t="str">
        <f>REPLACE([1]汇总!A46,2,1,"*")</f>
        <v>陈*青</v>
      </c>
      <c r="C46" s="9" t="s">
        <v>15</v>
      </c>
      <c r="D46" s="9" t="s">
        <v>16</v>
      </c>
      <c r="E46" s="10" t="str">
        <f>REPLACE([1]汇总!B46,6,9,"********")</f>
        <v>51090********1852</v>
      </c>
      <c r="F46" s="8" t="str">
        <f>[1]汇总!C46</f>
        <v>车辆运营核发</v>
      </c>
      <c r="G46" s="13" t="str">
        <f>[1]汇总!D46</f>
        <v>510900008430</v>
      </c>
      <c r="H46" s="8" t="str">
        <f>[1]汇总!E46</f>
        <v>普通</v>
      </c>
      <c r="I46" s="8" t="str">
        <f>[1]汇总!H46</f>
        <v>网络预约出租汽车运输证办理（新增）</v>
      </c>
      <c r="J46" s="8" t="str">
        <f>[1]汇总!I46</f>
        <v>2025-10-24</v>
      </c>
      <c r="K46" s="8" t="str">
        <f>[1]汇总!J46</f>
        <v>2025-10-24</v>
      </c>
      <c r="L46" s="8" t="str">
        <f>[1]汇总!K46</f>
        <v>2026-10-31</v>
      </c>
      <c r="M46" s="8" t="str">
        <f>[1]汇总!L46</f>
        <v>遂宁市交通运输局</v>
      </c>
      <c r="N46" s="8" t="str">
        <f>[1]汇总!M46</f>
        <v>11510800008490358B</v>
      </c>
      <c r="O46" s="11"/>
    </row>
    <row r="47" ht="15" spans="1:15">
      <c r="A47" s="7">
        <v>46</v>
      </c>
      <c r="B47" s="8" t="str">
        <f>REPLACE([1]汇总!A47,2,1,"*")</f>
        <v>杨*</v>
      </c>
      <c r="C47" s="9" t="s">
        <v>15</v>
      </c>
      <c r="D47" s="9" t="s">
        <v>16</v>
      </c>
      <c r="E47" s="10" t="str">
        <f>REPLACE([1]汇总!B47,6,9,"********")</f>
        <v>51092********4252</v>
      </c>
      <c r="F47" s="8" t="str">
        <f>[1]汇总!C47</f>
        <v>车辆运营核发</v>
      </c>
      <c r="G47" s="13" t="str">
        <f>[1]汇总!D47</f>
        <v>510900008426</v>
      </c>
      <c r="H47" s="8" t="str">
        <f>[1]汇总!E47</f>
        <v>普通</v>
      </c>
      <c r="I47" s="8" t="str">
        <f>[1]汇总!H47</f>
        <v>网络预约出租汽车运输证办理（新增）</v>
      </c>
      <c r="J47" s="8" t="str">
        <f>[1]汇总!I47</f>
        <v>2025-10-23</v>
      </c>
      <c r="K47" s="8" t="str">
        <f>[1]汇总!J47</f>
        <v>2025-10-23</v>
      </c>
      <c r="L47" s="8" t="str">
        <f>[1]汇总!K47</f>
        <v>2026-10-31</v>
      </c>
      <c r="M47" s="8" t="str">
        <f>[1]汇总!L47</f>
        <v>遂宁市交通运输局</v>
      </c>
      <c r="N47" s="8" t="str">
        <f>[1]汇总!M47</f>
        <v>11510800008490358B</v>
      </c>
      <c r="O47" s="11"/>
    </row>
    <row r="48" ht="15" spans="1:15">
      <c r="A48" s="7">
        <v>47</v>
      </c>
      <c r="B48" s="8" t="str">
        <f>REPLACE([1]汇总!A48,2,1,"*")</f>
        <v>艾*洪</v>
      </c>
      <c r="C48" s="9" t="s">
        <v>15</v>
      </c>
      <c r="D48" s="9" t="s">
        <v>16</v>
      </c>
      <c r="E48" s="10" t="str">
        <f>REPLACE([1]汇总!B48,6,9,"********")</f>
        <v>51090********7131</v>
      </c>
      <c r="F48" s="8" t="str">
        <f>[1]汇总!C48</f>
        <v>车辆运营核发</v>
      </c>
      <c r="G48" s="13" t="str">
        <f>[1]汇总!D48</f>
        <v>510900008423</v>
      </c>
      <c r="H48" s="8" t="str">
        <f>[1]汇总!E48</f>
        <v>普通</v>
      </c>
      <c r="I48" s="8" t="str">
        <f>[1]汇总!H48</f>
        <v>网络预约出租汽车运输证办理（新增）</v>
      </c>
      <c r="J48" s="8" t="str">
        <f>[1]汇总!I48</f>
        <v>2025-10-23</v>
      </c>
      <c r="K48" s="8" t="str">
        <f>[1]汇总!J48</f>
        <v>2025-10-23</v>
      </c>
      <c r="L48" s="8" t="str">
        <f>[1]汇总!K48</f>
        <v>2026-10-31</v>
      </c>
      <c r="M48" s="8" t="str">
        <f>[1]汇总!L48</f>
        <v>遂宁市交通运输局</v>
      </c>
      <c r="N48" s="8" t="str">
        <f>[1]汇总!M48</f>
        <v>11510800008490358B</v>
      </c>
      <c r="O48" s="11"/>
    </row>
    <row r="49" ht="15" spans="1:15">
      <c r="A49" s="7">
        <v>48</v>
      </c>
      <c r="B49" s="8" t="str">
        <f>REPLACE([1]汇总!A49,2,1,"*")</f>
        <v>李*国</v>
      </c>
      <c r="C49" s="9" t="s">
        <v>15</v>
      </c>
      <c r="D49" s="9" t="s">
        <v>16</v>
      </c>
      <c r="E49" s="10" t="str">
        <f>REPLACE([1]汇总!B49,6,9,"********")</f>
        <v>51092********2492</v>
      </c>
      <c r="F49" s="8" t="str">
        <f>[1]汇总!C49</f>
        <v>车辆运营核发</v>
      </c>
      <c r="G49" s="13" t="str">
        <f>[1]汇总!D49</f>
        <v>510900008424</v>
      </c>
      <c r="H49" s="8" t="str">
        <f>[1]汇总!E49</f>
        <v>普通</v>
      </c>
      <c r="I49" s="8" t="str">
        <f>[1]汇总!H49</f>
        <v>网络预约出租汽车运输证办理（新增）</v>
      </c>
      <c r="J49" s="8" t="str">
        <f>[1]汇总!I49</f>
        <v>2025-10-23</v>
      </c>
      <c r="K49" s="8" t="str">
        <f>[1]汇总!J49</f>
        <v>2025-10-23</v>
      </c>
      <c r="L49" s="8" t="str">
        <f>[1]汇总!K49</f>
        <v>2026-04-30</v>
      </c>
      <c r="M49" s="8" t="str">
        <f>[1]汇总!L49</f>
        <v>遂宁市交通运输局</v>
      </c>
      <c r="N49" s="8" t="str">
        <f>[1]汇总!M49</f>
        <v>11510800008490358B</v>
      </c>
      <c r="O49" s="11"/>
    </row>
    <row r="50" ht="15" spans="1:15">
      <c r="A50" s="7">
        <v>49</v>
      </c>
      <c r="B50" s="8" t="str">
        <f>REPLACE([1]汇总!A50,2,1,"*")</f>
        <v>樊*龙</v>
      </c>
      <c r="C50" s="9" t="s">
        <v>15</v>
      </c>
      <c r="D50" s="9" t="s">
        <v>16</v>
      </c>
      <c r="E50" s="10" t="str">
        <f>REPLACE([1]汇总!B50,6,9,"********")</f>
        <v>51090********9017</v>
      </c>
      <c r="F50" s="8" t="str">
        <f>[1]汇总!C50</f>
        <v>车辆运营核发</v>
      </c>
      <c r="G50" s="13" t="str">
        <f>[1]汇总!D50</f>
        <v>510900008425</v>
      </c>
      <c r="H50" s="8" t="str">
        <f>[1]汇总!E50</f>
        <v>普通</v>
      </c>
      <c r="I50" s="8" t="str">
        <f>[1]汇总!H50</f>
        <v>网络预约出租汽车运输证办理（新增）</v>
      </c>
      <c r="J50" s="8" t="str">
        <f>[1]汇总!I50</f>
        <v>2025-10-23</v>
      </c>
      <c r="K50" s="8" t="str">
        <f>[1]汇总!J50</f>
        <v>2025-10-23</v>
      </c>
      <c r="L50" s="8" t="str">
        <f>[1]汇总!K50</f>
        <v>2026-10-31</v>
      </c>
      <c r="M50" s="8" t="str">
        <f>[1]汇总!L50</f>
        <v>遂宁市交通运输局</v>
      </c>
      <c r="N50" s="8" t="str">
        <f>[1]汇总!M50</f>
        <v>11510800008490358B</v>
      </c>
      <c r="O50" s="11"/>
    </row>
    <row r="51" ht="15" spans="1:15">
      <c r="A51" s="7">
        <v>50</v>
      </c>
      <c r="B51" s="8" t="str">
        <f>REPLACE([1]汇总!A51,2,1,"*")</f>
        <v>明*芬</v>
      </c>
      <c r="C51" s="9" t="s">
        <v>15</v>
      </c>
      <c r="D51" s="9" t="s">
        <v>16</v>
      </c>
      <c r="E51" s="10" t="str">
        <f>REPLACE([1]汇总!B51,6,9,"********")</f>
        <v>53032********0046</v>
      </c>
      <c r="F51" s="8" t="str">
        <f>[1]汇总!C51</f>
        <v>车辆运营核发</v>
      </c>
      <c r="G51" s="13" t="str">
        <f>[1]汇总!D51</f>
        <v>510900008422</v>
      </c>
      <c r="H51" s="8" t="str">
        <f>[1]汇总!E51</f>
        <v>普通</v>
      </c>
      <c r="I51" s="8" t="str">
        <f>[1]汇总!H51</f>
        <v>网络预约出租汽车运输证办理（新增）</v>
      </c>
      <c r="J51" s="8" t="str">
        <f>[1]汇总!I51</f>
        <v>2025-10-23</v>
      </c>
      <c r="K51" s="8" t="str">
        <f>[1]汇总!J51</f>
        <v>2025-10-23</v>
      </c>
      <c r="L51" s="8" t="str">
        <f>[1]汇总!K51</f>
        <v>2025-11-30</v>
      </c>
      <c r="M51" s="8" t="str">
        <f>[1]汇总!L51</f>
        <v>遂宁市交通运输局</v>
      </c>
      <c r="N51" s="8" t="str">
        <f>[1]汇总!M51</f>
        <v>11510800008490358B</v>
      </c>
      <c r="O51" s="11"/>
    </row>
    <row r="52" ht="15" spans="1:15">
      <c r="A52" s="7">
        <v>51</v>
      </c>
      <c r="B52" s="8" t="str">
        <f>REPLACE([1]汇总!A52,2,1,"*")</f>
        <v>唐*鑫</v>
      </c>
      <c r="C52" s="9" t="s">
        <v>15</v>
      </c>
      <c r="D52" s="9" t="s">
        <v>16</v>
      </c>
      <c r="E52" s="10" t="str">
        <f>REPLACE([1]汇总!B52,6,9,"********")</f>
        <v>51092********7276</v>
      </c>
      <c r="F52" s="8" t="str">
        <f>[1]汇总!C52</f>
        <v>车辆运营核发</v>
      </c>
      <c r="G52" s="13" t="str">
        <f>[1]汇总!D52</f>
        <v>510900008428</v>
      </c>
      <c r="H52" s="8" t="str">
        <f>[1]汇总!E52</f>
        <v>普通</v>
      </c>
      <c r="I52" s="8" t="str">
        <f>[1]汇总!H52</f>
        <v>网络预约出租汽车运输证办理（新增）</v>
      </c>
      <c r="J52" s="8" t="str">
        <f>[1]汇总!I52</f>
        <v>2025-10-24</v>
      </c>
      <c r="K52" s="8" t="str">
        <f>[1]汇总!J52</f>
        <v>2025-10-24</v>
      </c>
      <c r="L52" s="8" t="str">
        <f>[1]汇总!K52</f>
        <v>2026-10-31</v>
      </c>
      <c r="M52" s="8" t="str">
        <f>[1]汇总!L52</f>
        <v>遂宁市交通运输局</v>
      </c>
      <c r="N52" s="8" t="str">
        <f>[1]汇总!M52</f>
        <v>11510800008490358B</v>
      </c>
      <c r="O52" s="11"/>
    </row>
    <row r="53" ht="15" spans="1:15">
      <c r="A53" s="7">
        <v>52</v>
      </c>
      <c r="B53" s="8" t="str">
        <f>REPLACE([1]汇总!A53,2,1,"*")</f>
        <v>陈*兵</v>
      </c>
      <c r="C53" s="9" t="s">
        <v>15</v>
      </c>
      <c r="D53" s="9" t="s">
        <v>16</v>
      </c>
      <c r="E53" s="10" t="str">
        <f>REPLACE([1]汇总!B53,6,9,"********")</f>
        <v>51090********8217</v>
      </c>
      <c r="F53" s="8" t="str">
        <f>[1]汇总!C53</f>
        <v>车辆运营核发</v>
      </c>
      <c r="G53" s="13" t="str">
        <f>[1]汇总!D53</f>
        <v>510900008427</v>
      </c>
      <c r="H53" s="8" t="str">
        <f>[1]汇总!E53</f>
        <v>普通</v>
      </c>
      <c r="I53" s="8" t="str">
        <f>[1]汇总!H53</f>
        <v>网络预约出租汽车运输证办理（新增）</v>
      </c>
      <c r="J53" s="8" t="str">
        <f>[1]汇总!I53</f>
        <v>2025-10-24</v>
      </c>
      <c r="K53" s="8" t="str">
        <f>[1]汇总!J53</f>
        <v>2025-10-24</v>
      </c>
      <c r="L53" s="8" t="str">
        <f>[1]汇总!K53</f>
        <v>2026-10-31</v>
      </c>
      <c r="M53" s="8" t="str">
        <f>[1]汇总!L53</f>
        <v>遂宁市交通运输局</v>
      </c>
      <c r="N53" s="8" t="str">
        <f>[1]汇总!M53</f>
        <v>11510800008490358B</v>
      </c>
      <c r="O53" s="12"/>
    </row>
    <row r="54" ht="15" spans="1:15">
      <c r="A54" s="7">
        <v>53</v>
      </c>
      <c r="B54" s="8" t="str">
        <f>REPLACE([1]汇总!A54,2,1,"*")</f>
        <v>徐*全</v>
      </c>
      <c r="C54" s="9" t="s">
        <v>15</v>
      </c>
      <c r="D54" s="9" t="s">
        <v>16</v>
      </c>
      <c r="E54" s="10" t="str">
        <f>REPLACE([1]汇总!B54,6,9,"********")</f>
        <v>51090********8217</v>
      </c>
      <c r="F54" s="8" t="str">
        <f>[1]汇总!C54</f>
        <v>车辆运营核发</v>
      </c>
      <c r="G54" s="13" t="str">
        <f>[1]汇总!D54</f>
        <v>510900008437</v>
      </c>
      <c r="H54" s="8" t="str">
        <f>[1]汇总!E54</f>
        <v>普通</v>
      </c>
      <c r="I54" s="8" t="str">
        <f>[1]汇总!H54</f>
        <v>网络预约出租汽车运输证办理（新增）</v>
      </c>
      <c r="J54" s="8" t="str">
        <f>[1]汇总!I54</f>
        <v>2025-10-27</v>
      </c>
      <c r="K54" s="8" t="str">
        <f>[1]汇总!J54</f>
        <v>2025-10-27</v>
      </c>
      <c r="L54" s="8" t="str">
        <f>[1]汇总!K54</f>
        <v>2026-09-30</v>
      </c>
      <c r="M54" s="8" t="str">
        <f>[1]汇总!L54</f>
        <v>遂宁市交通运输局</v>
      </c>
      <c r="N54" s="8" t="str">
        <f>[1]汇总!M54</f>
        <v>11510800008490358B</v>
      </c>
      <c r="O54" s="12"/>
    </row>
    <row r="55" ht="15" spans="1:15">
      <c r="A55" s="7">
        <v>54</v>
      </c>
      <c r="B55" s="8" t="str">
        <f>REPLACE([1]汇总!A55,2,1,"*")</f>
        <v>柏*</v>
      </c>
      <c r="C55" s="9" t="s">
        <v>15</v>
      </c>
      <c r="D55" s="9" t="s">
        <v>16</v>
      </c>
      <c r="E55" s="10" t="str">
        <f>REPLACE([1]汇总!B55,6,9,"********")</f>
        <v>51092********4358</v>
      </c>
      <c r="F55" s="8" t="str">
        <f>[1]汇总!C55</f>
        <v>车辆运营核发</v>
      </c>
      <c r="G55" s="13" t="str">
        <f>[1]汇总!D55</f>
        <v>510900008436</v>
      </c>
      <c r="H55" s="8" t="str">
        <f>[1]汇总!E55</f>
        <v>普通</v>
      </c>
      <c r="I55" s="8" t="str">
        <f>[1]汇总!H55</f>
        <v>网络预约出租汽车运输证办理（新增）</v>
      </c>
      <c r="J55" s="8" t="str">
        <f>[1]汇总!I55</f>
        <v>2025-10-27</v>
      </c>
      <c r="K55" s="8" t="str">
        <f>[1]汇总!J55</f>
        <v>2025-10-27</v>
      </c>
      <c r="L55" s="8" t="str">
        <f>[1]汇总!K55</f>
        <v>2026-01-31</v>
      </c>
      <c r="M55" s="8" t="str">
        <f>[1]汇总!L55</f>
        <v>遂宁市交通运输局</v>
      </c>
      <c r="N55" s="8" t="str">
        <f>[1]汇总!M55</f>
        <v>11510800008490358B</v>
      </c>
      <c r="O55" s="12"/>
    </row>
    <row r="56" ht="15" spans="1:15">
      <c r="A56" s="7">
        <v>55</v>
      </c>
      <c r="B56" s="8" t="str">
        <f>REPLACE([1]汇总!A56,2,1,"*")</f>
        <v>黄*云</v>
      </c>
      <c r="C56" s="9" t="s">
        <v>15</v>
      </c>
      <c r="D56" s="9" t="s">
        <v>16</v>
      </c>
      <c r="E56" s="10" t="str">
        <f>REPLACE([1]汇总!B56,6,9,"********")</f>
        <v>51132********4559</v>
      </c>
      <c r="F56" s="8" t="str">
        <f>[1]汇总!C56</f>
        <v>车辆运营核发</v>
      </c>
      <c r="G56" s="13" t="str">
        <f>[1]汇总!D56</f>
        <v>510900008420</v>
      </c>
      <c r="H56" s="8" t="str">
        <f>[1]汇总!E56</f>
        <v>普通</v>
      </c>
      <c r="I56" s="8" t="str">
        <f>[1]汇总!H56</f>
        <v>网络预约出租汽车运输证办理（新增）</v>
      </c>
      <c r="J56" s="8" t="str">
        <f>[1]汇总!I56</f>
        <v>2025-10-22</v>
      </c>
      <c r="K56" s="8" t="str">
        <f>[1]汇总!J56</f>
        <v>2025-10-22</v>
      </c>
      <c r="L56" s="8" t="str">
        <f>[1]汇总!K56</f>
        <v>2026-10-31</v>
      </c>
      <c r="M56" s="8" t="str">
        <f>[1]汇总!L56</f>
        <v>遂宁市交通运输局</v>
      </c>
      <c r="N56" s="8" t="str">
        <f>[1]汇总!M56</f>
        <v>11510800008490358B</v>
      </c>
      <c r="O56" s="12"/>
    </row>
    <row r="57" ht="15" spans="1:15">
      <c r="A57" s="7">
        <v>56</v>
      </c>
      <c r="B57" s="8" t="str">
        <f>REPLACE([1]汇总!A57,2,1,"*")</f>
        <v>刘*</v>
      </c>
      <c r="C57" s="9" t="s">
        <v>15</v>
      </c>
      <c r="D57" s="9" t="s">
        <v>16</v>
      </c>
      <c r="E57" s="10" t="str">
        <f>REPLACE([1]汇总!B57,6,9,"********")</f>
        <v>51090********9032</v>
      </c>
      <c r="F57" s="8" t="str">
        <f>[1]汇总!C57</f>
        <v>车辆运营核发</v>
      </c>
      <c r="G57" s="13" t="str">
        <f>[1]汇总!D57</f>
        <v>510900008434</v>
      </c>
      <c r="H57" s="8" t="str">
        <f>[1]汇总!E57</f>
        <v>普通</v>
      </c>
      <c r="I57" s="8" t="str">
        <f>[1]汇总!H57</f>
        <v>网络预约出租汽车运输证办理（新增）</v>
      </c>
      <c r="J57" s="8" t="str">
        <f>[1]汇总!I57</f>
        <v>2025-10-27</v>
      </c>
      <c r="K57" s="8" t="str">
        <f>[1]汇总!J57</f>
        <v>2025-10-27</v>
      </c>
      <c r="L57" s="8" t="str">
        <f>[1]汇总!K57</f>
        <v>2026-04-30</v>
      </c>
      <c r="M57" s="8" t="str">
        <f>[1]汇总!L57</f>
        <v>遂宁市交通运输局</v>
      </c>
      <c r="N57" s="8" t="str">
        <f>[1]汇总!M57</f>
        <v>11510800008490358B</v>
      </c>
      <c r="O57" s="12"/>
    </row>
    <row r="58" ht="15" spans="1:15">
      <c r="A58" s="7">
        <v>57</v>
      </c>
      <c r="B58" s="8" t="str">
        <f>REPLACE([1]汇总!A58,2,1,"*")</f>
        <v>梁*</v>
      </c>
      <c r="C58" s="9" t="s">
        <v>15</v>
      </c>
      <c r="D58" s="9" t="s">
        <v>16</v>
      </c>
      <c r="E58" s="10" t="str">
        <f>REPLACE([1]汇总!B58,6,9,"********")</f>
        <v>51090********337X</v>
      </c>
      <c r="F58" s="8" t="str">
        <f>[1]汇总!C58</f>
        <v>车辆运营核发</v>
      </c>
      <c r="G58" s="13" t="str">
        <f>[1]汇总!D58</f>
        <v>510900008433</v>
      </c>
      <c r="H58" s="8" t="str">
        <f>[1]汇总!E58</f>
        <v>普通</v>
      </c>
      <c r="I58" s="8" t="str">
        <f>[1]汇总!H58</f>
        <v>网络预约出租汽车运输证办理（新增）</v>
      </c>
      <c r="J58" s="8" t="str">
        <f>[1]汇总!I58</f>
        <v>2025-10-27</v>
      </c>
      <c r="K58" s="8" t="str">
        <f>[1]汇总!J58</f>
        <v>2025-10-27</v>
      </c>
      <c r="L58" s="8" t="str">
        <f>[1]汇总!K58</f>
        <v>2026-10-31</v>
      </c>
      <c r="M58" s="8" t="str">
        <f>[1]汇总!L58</f>
        <v>遂宁市交通运输局</v>
      </c>
      <c r="N58" s="8" t="str">
        <f>[1]汇总!M58</f>
        <v>11510800008490358B</v>
      </c>
      <c r="O58" s="12"/>
    </row>
    <row r="59" ht="15" spans="1:15">
      <c r="A59" s="7">
        <v>58</v>
      </c>
      <c r="B59" s="8" t="str">
        <f>REPLACE([1]汇总!A59,2,1,"*")</f>
        <v>李*亮</v>
      </c>
      <c r="C59" s="9" t="s">
        <v>15</v>
      </c>
      <c r="D59" s="9" t="s">
        <v>16</v>
      </c>
      <c r="E59" s="10" t="str">
        <f>REPLACE([1]汇总!B59,6,9,"********")</f>
        <v>51092********5212</v>
      </c>
      <c r="F59" s="8" t="str">
        <f>[1]汇总!C59</f>
        <v>车辆运营核发</v>
      </c>
      <c r="G59" s="13" t="str">
        <f>[1]汇总!D59</f>
        <v>510900008432</v>
      </c>
      <c r="H59" s="8" t="str">
        <f>[1]汇总!E59</f>
        <v>普通</v>
      </c>
      <c r="I59" s="8" t="str">
        <f>[1]汇总!H59</f>
        <v>网络预约出租汽车运输证办理（新增）</v>
      </c>
      <c r="J59" s="8" t="str">
        <f>[1]汇总!I59</f>
        <v>2025-10-27</v>
      </c>
      <c r="K59" s="8" t="str">
        <f>[1]汇总!J59</f>
        <v>2025-10-27</v>
      </c>
      <c r="L59" s="8" t="str">
        <f>[1]汇总!K59</f>
        <v>2026-10-31</v>
      </c>
      <c r="M59" s="8" t="str">
        <f>[1]汇总!L59</f>
        <v>遂宁市交通运输局</v>
      </c>
      <c r="N59" s="8" t="str">
        <f>[1]汇总!M59</f>
        <v>11510800008490358B</v>
      </c>
      <c r="O59" s="12"/>
    </row>
    <row r="60" ht="15" spans="1:15">
      <c r="A60" s="7">
        <v>59</v>
      </c>
      <c r="B60" s="8" t="str">
        <f>REPLACE([1]汇总!A60,2,1,"*")</f>
        <v>唐*蓉</v>
      </c>
      <c r="C60" s="9" t="s">
        <v>15</v>
      </c>
      <c r="D60" s="9" t="s">
        <v>16</v>
      </c>
      <c r="E60" s="10" t="str">
        <f>REPLACE([1]汇总!B60,6,9,"********")</f>
        <v>51090********3007</v>
      </c>
      <c r="F60" s="8" t="str">
        <f>[1]汇总!C60</f>
        <v>车辆运营核发</v>
      </c>
      <c r="G60" s="13" t="str">
        <f>[1]汇总!D60</f>
        <v>510900008431</v>
      </c>
      <c r="H60" s="8" t="str">
        <f>[1]汇总!E60</f>
        <v>普通</v>
      </c>
      <c r="I60" s="8" t="str">
        <f>[1]汇总!H60</f>
        <v>网络预约出租汽车运输证办理（新增）</v>
      </c>
      <c r="J60" s="8" t="str">
        <f>[1]汇总!I60</f>
        <v>2025-10-27</v>
      </c>
      <c r="K60" s="8" t="str">
        <f>[1]汇总!J60</f>
        <v>2025-10-27</v>
      </c>
      <c r="L60" s="8" t="str">
        <f>[1]汇总!K60</f>
        <v>2026-10-31</v>
      </c>
      <c r="M60" s="8" t="str">
        <f>[1]汇总!L60</f>
        <v>遂宁市交通运输局</v>
      </c>
      <c r="N60" s="8" t="str">
        <f>[1]汇总!M60</f>
        <v>11510800008490358B</v>
      </c>
      <c r="O60" s="12"/>
    </row>
  </sheetData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李鑫</cp:lastModifiedBy>
  <dcterms:created xsi:type="dcterms:W3CDTF">2024-02-04T09:39:00Z</dcterms:created>
  <dcterms:modified xsi:type="dcterms:W3CDTF">2025-11-10T02:18:01Z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8086F4AC8FE44213A5AED570F8FE3A85_13</vt:lpwstr>
  </property>
  <property fmtid="{D5CDD505-2E9C-101B-9397-08002B2CF9AE}" pid="3" name="KSOProductBuildVer">
    <vt:lpwstr>2052-12.1.0.23125</vt:lpwstr>
  </property>
</Properties>
</file>