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27" activeTab="4"/>
  </bookViews>
  <sheets>
    <sheet name="局机关" sheetId="1" r:id="rId1"/>
    <sheet name="运管处" sheetId="2" r:id="rId2"/>
    <sheet name="航管处" sheetId="3" r:id="rId3"/>
    <sheet name="公路局" sheetId="4" r:id="rId4"/>
    <sheet name="路政" sheetId="5" r:id="rId5"/>
    <sheet name="质监" sheetId="6" r:id="rId6"/>
  </sheets>
  <definedNames>
    <definedName name="_xlnm.Print_Titles" localSheetId="0">局机关!$1:21</definedName>
    <definedName name="_xlnm.Print_Titles" localSheetId="1">运管处!$1:22</definedName>
    <definedName name="_xlnm.Print_Titles" localSheetId="2">航管处!$1:26</definedName>
    <definedName name="_xlnm.Print_Titles" localSheetId="3">公路局!$1:21</definedName>
    <definedName name="_xlnm.Print_Titles" localSheetId="4">路政!$1:33</definedName>
    <definedName name="_xlnm.Print_Titles" localSheetId="5">质监!$1:27</definedName>
    <definedName name="MAILMERGEMODE">"OneWorksheet"</definedName>
  </definedNames>
  <calcPr calcId="144525"/>
</workbook>
</file>

<file path=xl/sharedStrings.xml><?xml version="1.0" encoding="utf-8"?>
<sst xmlns="http://schemas.openxmlformats.org/spreadsheetml/2006/main" count="220">
  <si>
    <t>部门（单位）整体支出绩效目标申报表</t>
  </si>
  <si>
    <t>部门（单位）名称</t>
  </si>
  <si>
    <t>遂宁市交通运输局</t>
  </si>
  <si>
    <t>单位名称</t>
  </si>
  <si>
    <t>年度
主要
任务</t>
  </si>
  <si>
    <t>任务名称</t>
  </si>
  <si>
    <t>主要内容</t>
  </si>
  <si>
    <t>预算金额（万元）</t>
  </si>
  <si>
    <t>总额</t>
  </si>
  <si>
    <t>财政拨款</t>
  </si>
  <si>
    <t>其他资金</t>
  </si>
  <si>
    <t>狠抓项目建设，构建“三张路网”。</t>
  </si>
  <si>
    <t>年度目标</t>
  </si>
  <si>
    <t>确保全市公路水运完成投资46亿元，力争完成投资50亿元。一是构建出遂通道网。全力推进遂德高速公路、成南高速扩容工程、南遂潼高速公路、G350线大英段工程、涪江复航（一期）工程通港大道等项目建设，确保G350线大英段等项目开工建设；二是构建市域干线网。加快以市城区为中心的中环线、农环线、城际环线、S413蓬溪段、S209安居段、S101射洪段等骨架路网建设，确保中环线涪江四桥、通善大桥新建项目、农环线、S209安居段（安居至白马）等项目完工。三是构建农村公路基础网。加快推进通泉街、田家渡、黄连沱、袁家坝、红江、香山、袁家坝、小河洲等7座渡改桥建设，全面推进射洪、大英“四好农村路”建设，力争再创建“四好农村路”示范县1个。</t>
  </si>
  <si>
    <t>坚持高位谋划，形成“1+3”规划体系。</t>
  </si>
  <si>
    <t>工作任务2</t>
  </si>
  <si>
    <t>一是编制遂宁市“十四五”综合交通运输发展规划，争取将更多项目纳入部省规划“总盘子”，激发发展新活力。二是编制遂宁市融合成渝城市群和成都平原经济区一体化发展专项规划，推动遂宁深度融入成都平原经济区、成渝经济区和成渝城市群。三是编制遂宁市农村公路路网补短板专项规划，围绕构建“1+3+6+20”的市域城镇发展体系，结合乡镇行政区划调整和县（区）产业园区规划、乡村旅游规划，梳理调整农村公路项目，畅通“毛细血管”，补齐发展短板。四是编制遂宁市“十四五”运输服务专项规划，着力构建普惠均等、便捷高效、智能智慧、安全可靠、绿色低碳的综合运输服务体系。</t>
  </si>
  <si>
    <t>强化运输转型，提升“三大服务”。</t>
  </si>
  <si>
    <t>工作任务3</t>
  </si>
  <si>
    <t>一是提升道路客运服务。加快推进新旧业态融合、交旅融合、交邮融合，大力发展定制预约服务，推广片区化经营、响应式服务等农村客运模式，加大交通运输领域厕所革命力度，加快交通驿站建设，全面改善出行体验。二是提升城市客运服务，落实优先发展公交实施意见，建立公交长效补贴机制，优化公交线网布局，提升城市新能源公交车比例。三是提升物流货运配送服务，持续推进货运车辆技术升级，鼓励创新“互联网+”货运新业态，支撑保障物流降本增效。</t>
  </si>
  <si>
    <t>加强行业治理，激发发展动能。</t>
  </si>
  <si>
    <t>继续深化出租汽车行业改革，鼓励融合创新发展。推动整治非法营运长效机制落地落实。完成交通运输综合执法改革，形成新的工作运行机制。用好交通运行监测与应急指挥系统（二期），完善科技治超成果。深化“放管服”和“最多跑一次”改革，坚决打好“三大攻坚战”、纵深推进扫黑除恶专项斗争，持之以恒抓实安全生产，营造良好营商环境。</t>
  </si>
  <si>
    <t>金额合计</t>
  </si>
  <si>
    <t>年度
总体
目标</t>
  </si>
  <si>
    <t>坚持高位谋划，形成“1+3”规划体系。狠抓项目建设，构建“三张路网”。强化运输转型，提升“三大服务”。加强行业治理，激发发展动能。</t>
  </si>
  <si>
    <t>年度绩效指标</t>
  </si>
  <si>
    <t>一级指标</t>
  </si>
  <si>
    <t>二级指标</t>
  </si>
  <si>
    <t>三级指标序号</t>
  </si>
  <si>
    <t>三级指标</t>
  </si>
  <si>
    <t>指标值</t>
  </si>
  <si>
    <t>完成目标</t>
  </si>
  <si>
    <t>数量指标</t>
  </si>
  <si>
    <t>路网构建</t>
  </si>
  <si>
    <t>3张</t>
  </si>
  <si>
    <t>质量指标</t>
  </si>
  <si>
    <t>规划编制</t>
  </si>
  <si>
    <t>合理科学</t>
  </si>
  <si>
    <t>时效指标</t>
  </si>
  <si>
    <t>任务完成时间</t>
  </si>
  <si>
    <t>12月</t>
  </si>
  <si>
    <t>成本指标</t>
  </si>
  <si>
    <t>三公经费</t>
  </si>
  <si>
    <t>厉行节约，不超标</t>
  </si>
  <si>
    <t>社会效益指标</t>
  </si>
  <si>
    <t>客运服务</t>
  </si>
  <si>
    <t>提升</t>
  </si>
  <si>
    <t>可持续影响指标</t>
  </si>
  <si>
    <t>交通综合执法改革</t>
  </si>
  <si>
    <t>完成，形成新的工作运行机制</t>
  </si>
  <si>
    <t>满意度指标</t>
  </si>
  <si>
    <t>基层满意度</t>
  </si>
  <si>
    <t>70%</t>
  </si>
  <si>
    <t>遂宁市交通运输局道路运输管理处</t>
  </si>
  <si>
    <t>全面开展运输市场秩序监管等工作</t>
  </si>
  <si>
    <t>负责全市运输市场秩序监管等工作</t>
  </si>
  <si>
    <t>全面开展行业培训，从业资格管理、安全监管等工作</t>
  </si>
  <si>
    <t>负责全市城市公交、出租汽车行业及机动车驾驶培训行业、经营性机动车驾驶员从业资格证教育管理和道路运输行业安全监管等工作</t>
  </si>
  <si>
    <t>全面开展全市道路客运、普通货运、危险品货运、汽车维修等行业监管工作</t>
  </si>
  <si>
    <t>负责全市道路客运、普通货运、危险品货运、汽车维修、客货运站场等行业监管工作</t>
  </si>
  <si>
    <t>负责全市道路客运、普通货运、危险品货运、汽车维修、客货运站场、城市公交、出租汽车行业及机动车驾驶培训行业、经营性机动车驾驶员从业资格证教育管理和道路运输行业安全监管，运输市场秩序监管等工作，全面完成运管处2020年目标工作任务。</t>
  </si>
  <si>
    <t>"两客一危"运输企业监管覆盖率(%)</t>
  </si>
  <si>
    <t>100%</t>
  </si>
  <si>
    <t>管理车辆数(量)</t>
  </si>
  <si>
    <t>管理市城区出租汽车753辆，公交车262辆。</t>
  </si>
  <si>
    <t>罚没收入</t>
  </si>
  <si>
    <t>全年收取罚没收入550万元</t>
  </si>
  <si>
    <t>提升道路运输行业质量</t>
  </si>
  <si>
    <t>道路运输行业保障进一步加强</t>
  </si>
  <si>
    <t>审批办证实现“最多跑一次”</t>
  </si>
  <si>
    <t>审批办证实现“最多跑一次”一站式审批</t>
  </si>
  <si>
    <t>行政村通车率(%)</t>
  </si>
  <si>
    <t>满足通车条件的行政村达到100%</t>
  </si>
  <si>
    <t>乡镇通车率(%)</t>
  </si>
  <si>
    <t>满足通车条件的乡镇达到100%</t>
  </si>
  <si>
    <t>运输市场环境得到净化，出租汽车行业稳定</t>
  </si>
  <si>
    <t>通过整治非法营运，使全市运输市场环境得到改善，出租汽车行业稳定。</t>
  </si>
  <si>
    <t>群众出行满意度及对运输行业满意度</t>
  </si>
  <si>
    <t>群众出行满意度及运输行业满意度均达到70%以上。</t>
  </si>
  <si>
    <t>遂宁市交通运输局航务管理处</t>
  </si>
  <si>
    <t>船员船舶管理工作</t>
  </si>
  <si>
    <t>船员船舶证照及日常管理工作</t>
  </si>
  <si>
    <t>信息化建设工作</t>
  </si>
  <si>
    <t>巡航救助“一体化”建设</t>
  </si>
  <si>
    <t>海事码头建设工作</t>
  </si>
  <si>
    <t>海事趸船、巡逻艇及冲锋舟的停靠</t>
  </si>
  <si>
    <t>应急救助站建设</t>
  </si>
  <si>
    <t>应急物资和救助设备的购买及储存</t>
  </si>
  <si>
    <t>航务海事安全工作</t>
  </si>
  <si>
    <t>工作任务5</t>
  </si>
  <si>
    <t>春运、国庆、汛期等节前安全检查巡查</t>
  </si>
  <si>
    <t>大交通建设相关工作</t>
  </si>
  <si>
    <t>工作任务6</t>
  </si>
  <si>
    <t>大交通建设相关配套规划设计</t>
  </si>
  <si>
    <t>石油价格改革退坡资金</t>
  </si>
  <si>
    <t>渡口码头的规划设计相关工作</t>
  </si>
  <si>
    <t>按三定方案完成相关工作，保证各项工作顺利完成。</t>
  </si>
  <si>
    <t>内河航道通航里程达标</t>
  </si>
  <si>
    <t>合格率100%</t>
  </si>
  <si>
    <t>航道、航标巡查次数(次)</t>
  </si>
  <si>
    <t>检查100次以上</t>
  </si>
  <si>
    <t>项目完成率(%)</t>
  </si>
  <si>
    <t>圆满完成各项工作</t>
  </si>
  <si>
    <t>施工进度达标率(%)</t>
  </si>
  <si>
    <t>达95%</t>
  </si>
  <si>
    <t>资金使用率</t>
  </si>
  <si>
    <t>达98%</t>
  </si>
  <si>
    <t>水上客运周转量增长率达标</t>
  </si>
  <si>
    <t>增长率10%</t>
  </si>
  <si>
    <t>重特大交通事故数下降</t>
  </si>
  <si>
    <t>发生率为0.1%</t>
  </si>
  <si>
    <t>生态效益指标</t>
  </si>
  <si>
    <t>环评通过率(%)</t>
  </si>
  <si>
    <t>达100%</t>
  </si>
  <si>
    <t>改善船舶运力结构效果</t>
  </si>
  <si>
    <t>满意率98%</t>
  </si>
  <si>
    <t>遂宁市交通运输局公路管理局</t>
  </si>
  <si>
    <t>深化认识，坚定信念，着力推动党的建设和精神文明建设</t>
  </si>
  <si>
    <t>深入开展“不忘初心、牢记使命”主题教育，坚持党在行业精神文明创建中的引领作用。在党的引领下深入开展行业精神文明创建，引导公路行业干部职工建立正确的人生观、价值观和世界观。</t>
  </si>
  <si>
    <t>明确目标，压实责任，加快推进项目建设</t>
  </si>
  <si>
    <t>全力开展迎部检准备工作，督促各辖区进一步明确工作目标，落实工作主体责任，将干线公路、安保工程、路网工程、渡改桥、等工程作为2020年重要工作来抓。要全面排查、认真梳理，弄清制约项目推进关键原因和存在主要问题，研究制定工作措施。特别是尚未开工的农村公路安保工程，渡改桥工程，要在资金落实、项目推进上统筹安排、科学决策，要分项目、分阶段制定工作计划，倒排工期，按图作战，确保项目顺利推进。对于在建项目，要进一步优化施工组织安排，抢抓有利施工季节，加大投入，多点施工，平行作业，加快推进项目建设，确保项目质量、安全、进度始终受控。</t>
  </si>
  <si>
    <t>重视统计，规范管理，加强信息统计报送工作。</t>
  </si>
  <si>
    <t>公路项目建设各类报表直接反映辖区项目推进情况，是作为交通枢纽重点项目建设进度的唯一信息来源，也是上级对进行行业督导主要依据之一。下一步应加强统计人员的培训管理，要将情况明、业务熟、责任强、相对固定的人员安排从事统计上报工作。公路管理各级部门要加强审核、层层把关，在规定时间内，准确、规范的统计、上报项目信息，不断提高统计工作质量。</t>
  </si>
  <si>
    <t>强化检查，严格考核，全面落实问责追究。</t>
  </si>
  <si>
    <t>严格按照上级交运部门和市委、市政府要求，加强项目推进情况督查督办，重点对责任落实、资金配套、建设质量、工作进度等情况进行检查督导，及时发现和解决存在问题。对工作不落实，责任不到位，项目推进不力的，要启动问责程序，并纳入目标考核和年度评优管理。</t>
  </si>
  <si>
    <t>2020年，全市公路部门要按照省交通运输厅“项目年”安排部署,围绕全市交通运输工作会议确定的目标任务，全市地方普通公路计划完成投资7亿元。其中：国省干线公路3亿元，农村公路1亿元，渡改公路桥3亿元。</t>
  </si>
  <si>
    <t>重点项目建设</t>
  </si>
  <si>
    <t>2020年完成普通国省干线大中修及预防性养护59公里；农村公路 50 公里；渡改桥4座。</t>
  </si>
  <si>
    <t>路况指标</t>
  </si>
  <si>
    <t>PQI≥90</t>
  </si>
  <si>
    <t>项目完成时间</t>
  </si>
  <si>
    <t>按省公路局的要求完成任务</t>
  </si>
  <si>
    <t>行政运行</t>
  </si>
  <si>
    <t>单位正常运转所发生的人员基本支出，包括人员各类工资、社会保险及公积金等</t>
  </si>
  <si>
    <t>效益指标</t>
  </si>
  <si>
    <t>经济效益指标</t>
  </si>
  <si>
    <t>推动沿线经济发展</t>
  </si>
  <si>
    <t>带动公路沿线经济发展</t>
  </si>
  <si>
    <t>改变群众出行</t>
  </si>
  <si>
    <t>沿线群众出行方便，群众韬幸福感增强</t>
  </si>
  <si>
    <t>沿线群众满意度</t>
  </si>
  <si>
    <t>90%</t>
  </si>
  <si>
    <t>遂宁市交通运输局公路路政执法支队</t>
  </si>
  <si>
    <t>整治路域环境</t>
  </si>
  <si>
    <t>清除路障，控制公路两侧建筑红线，清除非法设置标志标牌</t>
  </si>
  <si>
    <t>做好科技治超建设</t>
  </si>
  <si>
    <t>全力做好科技治超综合管理系统建设</t>
  </si>
  <si>
    <t>法律法规宣传工作</t>
  </si>
  <si>
    <t>多形式多渠道加强法律法规宣传</t>
  </si>
  <si>
    <t>规范执法行为</t>
  </si>
  <si>
    <t>强化监督，全面规范执法行为</t>
  </si>
  <si>
    <t>路政安全工作</t>
  </si>
  <si>
    <t>完善应急预案，抓好路政安全工作</t>
  </si>
  <si>
    <t>开展超限超载专项治理</t>
  </si>
  <si>
    <t>上路巡查，检测超限运输货车</t>
  </si>
  <si>
    <t>通过实施公路巡查、路域环境整治和货运车辆“双超”治理等系列工作，进一步加强公路建筑红线控制，有效保护公路建设成果，保障公路、桥梁及附属设施完好、畅通。</t>
  </si>
  <si>
    <t>建筑红线控制率</t>
  </si>
  <si>
    <t>实现“八个无”，建筑红线控制率98%以上</t>
  </si>
  <si>
    <t>超限超载率达标</t>
  </si>
  <si>
    <t>货运车超限超载率≤3%</t>
  </si>
  <si>
    <t>科技治超运行维护</t>
  </si>
  <si>
    <t>维护公路科技治超综合管理体系运转</t>
  </si>
  <si>
    <t>防汛减灾应急抢险</t>
  </si>
  <si>
    <t>符合《四川省安全生产应急预警管理办法》</t>
  </si>
  <si>
    <t>十三五迎部检</t>
  </si>
  <si>
    <t>做好路域环境整治，拆除违规标志标牌，确保迎检工作取得好成绩。</t>
  </si>
  <si>
    <t>执法宣传</t>
  </si>
  <si>
    <t>增强执法宣传力度，提升路政执法人员形象，加强执法队伍建设。</t>
  </si>
  <si>
    <t>完成时间</t>
  </si>
  <si>
    <t>2020年12月31日前</t>
  </si>
  <si>
    <t>提高工作效率</t>
  </si>
  <si>
    <t>提高执法工作的效能效率，降低执法成本，严控货车超限超载。</t>
  </si>
  <si>
    <t>凝聚共识，弘扬正气</t>
  </si>
  <si>
    <t>营造安全行驶的良好氛围，增强人民群众安全感、幸福感、获得感</t>
  </si>
  <si>
    <t>有效保障道路安全畅通</t>
  </si>
  <si>
    <t>≥95%</t>
  </si>
  <si>
    <t>提供良好出行环境</t>
  </si>
  <si>
    <t>公路达到“畅、安、舒、美”路域环境</t>
  </si>
  <si>
    <t>防止大气污染</t>
  </si>
  <si>
    <t>减少货运车辆砂石洒落和道路扬尘污染</t>
  </si>
  <si>
    <t>对双超治理管控</t>
  </si>
  <si>
    <t>≥1年</t>
  </si>
  <si>
    <t>对路域环境保护</t>
  </si>
  <si>
    <t>对路产路桥保护</t>
  </si>
  <si>
    <t>公路沿线企业群众</t>
  </si>
  <si>
    <t>≥90%</t>
  </si>
  <si>
    <t>服务对象</t>
  </si>
  <si>
    <t>遂宁市交通运输局工程质量监督处</t>
  </si>
  <si>
    <t>全面加强项目质量安全监督和重点抽检工作</t>
  </si>
  <si>
    <t>继续做好续建、拟建项目质量安全环保监管工作。制定监督计划，明确监督内容、监督重点、监督方式等，做好项目质量安全监督工作。对工程建设中主要原材料、混合料和（半）成品的关键指标及重点工程实体的关键部位进行质量抽检和验证，对关键工程施工过程质量控制指标进行检测和分析。</t>
  </si>
  <si>
    <t>全面加强“品质工程”创建工作</t>
  </si>
  <si>
    <t>坚持以人为本、全寿命周期、精细化管理和全面质量管理的理念，以建成优质耐久、安全舒适、经济环保、社会满意的品质工程为目标，按照相关评价标准以及厅质监局和市局有关部署和要求，健全创建机制和评价体系，致力打造品质工程省级示范创建项目。</t>
  </si>
  <si>
    <t>全面加强县级机构监督能力建设工作</t>
  </si>
  <si>
    <t>按照省厅要求，开展农村公路质量抽检，指导农村公路在建工程监督管理工作。同时通过采取邀请厅局专家、市县联合监督以及各县区质监机构交流学习等措施，使各县区质监机构复制借鉴好的做法和成功经验，加快提升县级质监机构质量安全监督能力，促进农村公路质量大提升。</t>
  </si>
  <si>
    <t>全面加强造价监督管理工作</t>
  </si>
  <si>
    <t>强化自身建设，统筹组织辖区造价业务培训，不断提高业务素质，同时创新造价监管方式方法，加大项目造价监督检查力度，提高造价审查精度，狠抓建设项目造价监督台帐管理工作，全面提升工程造价监管水平，更好服务交通建设行业持续健康发展。</t>
  </si>
  <si>
    <t>一是对职责范围内的建设项目100%全覆盖监督并按计划进行监督检查，及时发现工程实体质量和安全方面存在的问题及隐患，提出整改要求，确保所有受监项目工程质量验收等级合格以上，有效推进创建“品质工程”、“平安工地”等专项工作的创建。二是加强工程造价管理，规范造价行为，合理控制建设成本，保障工程质量和安全。三是监督在建公路工程无重特大安全事故发生。四是通过重点抽检，掌握本市公路建设项目真实质量状况，加强对项目日常监督工作的指导性和研判性。督促工程建设所用原材料合格率达90%以上，工程施工过程中实体质量检测合格率达90%以上，工程交工验收一次性通过100%。</t>
  </si>
  <si>
    <t>监督覆盖率、抽检覆盖率</t>
  </si>
  <si>
    <t>检查次数</t>
  </si>
  <si>
    <t>每个项目每月1次例行检查，每季度1次综合督查，全年总检查数量不低于60次。</t>
  </si>
  <si>
    <t>工程质量验收</t>
  </si>
  <si>
    <t>所有受监项目工程质量验收等级合格以上，一次性验收通过率100%</t>
  </si>
  <si>
    <t>重特大安全事故、重大质量事故</t>
  </si>
  <si>
    <t>0</t>
  </si>
  <si>
    <t>省交运厅考核地方质量监督管理工作结果</t>
  </si>
  <si>
    <t>不低于B类</t>
  </si>
  <si>
    <t>工程实体质量</t>
  </si>
  <si>
    <t>掌握交通建设工程实体质量真实情况，为质量监督管理工作提供指导和研判作用</t>
  </si>
  <si>
    <t>完成时限</t>
  </si>
  <si>
    <t>一年</t>
  </si>
  <si>
    <t>严格控制支出</t>
  </si>
  <si>
    <t>厉行节约，支出控制在预算批复范围内</t>
  </si>
  <si>
    <t>促进作用</t>
  </si>
  <si>
    <t>提升交通建设质量水平；深入贯彻中央和国务院质量提升行动指导意见，有效推进创建“品质工程”、“平安工地”等专项工作。</t>
  </si>
  <si>
    <t>工程安全、环保</t>
  </si>
  <si>
    <t>符合相关要求</t>
  </si>
  <si>
    <t>工程质量影响年限</t>
  </si>
  <si>
    <t>≥10年</t>
  </si>
  <si>
    <t>项目监督档案年限</t>
  </si>
  <si>
    <t>服务对象满意度</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</si>
</sst>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font>
    <font>
      <sz val="10"/>
      <name val="宋体"/>
      <charset val="134"/>
    </font>
    <font>
      <sz val="10"/>
      <color theme="1"/>
      <name val="宋体"/>
      <charset val="134"/>
    </font>
    <font>
      <sz val="10"/>
      <name val="黑体"/>
      <charset val="134"/>
    </font>
    <font>
      <b/>
      <sz val="16"/>
      <name val="宋体"/>
      <charset val="134"/>
    </font>
    <font>
      <sz val="11"/>
      <color theme="1"/>
      <name val="宋体"/>
      <charset val="0"/>
      <scheme val="minor"/>
    </font>
    <font>
      <sz val="11"/>
      <color theme="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7" fillId="0" borderId="0" applyFont="0" applyFill="0" applyBorder="0" applyAlignment="0" applyProtection="0">
      <alignment vertical="center"/>
    </xf>
    <xf numFmtId="0" fontId="5" fillId="14" borderId="0" applyNumberFormat="0" applyBorder="0" applyAlignment="0" applyProtection="0">
      <alignment vertical="center"/>
    </xf>
    <xf numFmtId="0" fontId="14" fillId="17" borderId="1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7" borderId="0" applyNumberFormat="0" applyBorder="0" applyAlignment="0" applyProtection="0">
      <alignment vertical="center"/>
    </xf>
    <xf numFmtId="0" fontId="10" fillId="15" borderId="0" applyNumberFormat="0" applyBorder="0" applyAlignment="0" applyProtection="0">
      <alignment vertical="center"/>
    </xf>
    <xf numFmtId="43" fontId="7" fillId="0" borderId="0" applyFont="0" applyFill="0" applyBorder="0" applyAlignment="0" applyProtection="0">
      <alignment vertical="center"/>
    </xf>
    <xf numFmtId="0" fontId="6" fillId="13"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8" borderId="20" applyNumberFormat="0" applyFont="0" applyAlignment="0" applyProtection="0">
      <alignment vertical="center"/>
    </xf>
    <xf numFmtId="0" fontId="6"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17" applyNumberFormat="0" applyFill="0" applyAlignment="0" applyProtection="0">
      <alignment vertical="center"/>
    </xf>
    <xf numFmtId="0" fontId="12" fillId="0" borderId="17" applyNumberFormat="0" applyFill="0" applyAlignment="0" applyProtection="0">
      <alignment vertical="center"/>
    </xf>
    <xf numFmtId="0" fontId="6" fillId="3" borderId="0" applyNumberFormat="0" applyBorder="0" applyAlignment="0" applyProtection="0">
      <alignment vertical="center"/>
    </xf>
    <xf numFmtId="0" fontId="19" fillId="0" borderId="23" applyNumberFormat="0" applyFill="0" applyAlignment="0" applyProtection="0">
      <alignment vertical="center"/>
    </xf>
    <xf numFmtId="0" fontId="6" fillId="23" borderId="0" applyNumberFormat="0" applyBorder="0" applyAlignment="0" applyProtection="0">
      <alignment vertical="center"/>
    </xf>
    <xf numFmtId="0" fontId="22" fillId="25" borderId="24" applyNumberFormat="0" applyAlignment="0" applyProtection="0">
      <alignment vertical="center"/>
    </xf>
    <xf numFmtId="0" fontId="23" fillId="25" borderId="18" applyNumberFormat="0" applyAlignment="0" applyProtection="0">
      <alignment vertical="center"/>
    </xf>
    <xf numFmtId="0" fontId="17" fillId="19" borderId="21" applyNumberFormat="0" applyAlignment="0" applyProtection="0">
      <alignment vertical="center"/>
    </xf>
    <xf numFmtId="0" fontId="5" fillId="10" borderId="0" applyNumberFormat="0" applyBorder="0" applyAlignment="0" applyProtection="0">
      <alignment vertical="center"/>
    </xf>
    <xf numFmtId="0" fontId="6" fillId="22" borderId="0" applyNumberFormat="0" applyBorder="0" applyAlignment="0" applyProtection="0">
      <alignment vertical="center"/>
    </xf>
    <xf numFmtId="0" fontId="20" fillId="0" borderId="22" applyNumberFormat="0" applyFill="0" applyAlignment="0" applyProtection="0">
      <alignment vertical="center"/>
    </xf>
    <xf numFmtId="0" fontId="15" fillId="0" borderId="19" applyNumberFormat="0" applyFill="0" applyAlignment="0" applyProtection="0">
      <alignment vertical="center"/>
    </xf>
    <xf numFmtId="0" fontId="24" fillId="27" borderId="0" applyNumberFormat="0" applyBorder="0" applyAlignment="0" applyProtection="0">
      <alignment vertical="center"/>
    </xf>
    <xf numFmtId="0" fontId="11" fillId="16" borderId="0" applyNumberFormat="0" applyBorder="0" applyAlignment="0" applyProtection="0">
      <alignment vertical="center"/>
    </xf>
    <xf numFmtId="0" fontId="5" fillId="12" borderId="0" applyNumberFormat="0" applyBorder="0" applyAlignment="0" applyProtection="0">
      <alignment vertical="center"/>
    </xf>
    <xf numFmtId="0" fontId="6" fillId="20"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25" fillId="0" borderId="0">
      <alignment vertical="center"/>
    </xf>
    <xf numFmtId="0" fontId="5" fillId="2" borderId="0" applyNumberFormat="0" applyBorder="0" applyAlignment="0" applyProtection="0">
      <alignment vertical="center"/>
    </xf>
    <xf numFmtId="0" fontId="6" fillId="6" borderId="0" applyNumberFormat="0" applyBorder="0" applyAlignment="0" applyProtection="0">
      <alignment vertical="center"/>
    </xf>
    <xf numFmtId="0" fontId="6" fillId="29" borderId="0" applyNumberFormat="0" applyBorder="0" applyAlignment="0" applyProtection="0">
      <alignment vertical="center"/>
    </xf>
    <xf numFmtId="0" fontId="5" fillId="9" borderId="0" applyNumberFormat="0" applyBorder="0" applyAlignment="0" applyProtection="0">
      <alignment vertical="center"/>
    </xf>
    <xf numFmtId="0" fontId="5" fillId="28" borderId="0" applyNumberFormat="0" applyBorder="0" applyAlignment="0" applyProtection="0">
      <alignment vertical="center"/>
    </xf>
    <xf numFmtId="0" fontId="6" fillId="21" borderId="0" applyNumberFormat="0" applyBorder="0" applyAlignment="0" applyProtection="0">
      <alignment vertical="center"/>
    </xf>
    <xf numFmtId="0" fontId="5" fillId="8" borderId="0" applyNumberFormat="0" applyBorder="0" applyAlignment="0" applyProtection="0">
      <alignment vertical="center"/>
    </xf>
    <xf numFmtId="0" fontId="6" fillId="32" borderId="0" applyNumberFormat="0" applyBorder="0" applyAlignment="0" applyProtection="0">
      <alignment vertical="center"/>
    </xf>
    <xf numFmtId="0" fontId="6" fillId="11" borderId="0" applyNumberFormat="0" applyBorder="0" applyAlignment="0" applyProtection="0">
      <alignment vertical="center"/>
    </xf>
    <xf numFmtId="0" fontId="5" fillId="31" borderId="0" applyNumberFormat="0" applyBorder="0" applyAlignment="0" applyProtection="0">
      <alignment vertical="center"/>
    </xf>
    <xf numFmtId="0" fontId="6" fillId="5" borderId="0" applyNumberFormat="0" applyBorder="0" applyAlignment="0" applyProtection="0">
      <alignment vertical="center"/>
    </xf>
    <xf numFmtId="0" fontId="25" fillId="0" borderId="0"/>
  </cellStyleXfs>
  <cellXfs count="46">
    <xf numFmtId="0" fontId="0" fillId="0" borderId="0" xfId="0"/>
    <xf numFmtId="0" fontId="1" fillId="0" borderId="0" xfId="50" applyFont="1" applyAlignment="1">
      <alignment vertical="center"/>
    </xf>
    <xf numFmtId="0" fontId="2" fillId="0" borderId="0" xfId="0" applyFont="1"/>
    <xf numFmtId="0" fontId="2" fillId="0" borderId="0" xfId="0" applyFont="1" applyAlignment="1">
      <alignment horizontal="center" vertical="center" wrapText="1"/>
    </xf>
    <xf numFmtId="0" fontId="0" fillId="0" borderId="0" xfId="0" applyFont="1"/>
    <xf numFmtId="0" fontId="3" fillId="0" borderId="0" xfId="50" applyFont="1" applyAlignment="1">
      <alignment vertical="center"/>
    </xf>
    <xf numFmtId="0" fontId="4" fillId="0" borderId="0" xfId="50" applyFont="1" applyAlignment="1">
      <alignment horizontal="center" vertical="center" wrapText="1"/>
    </xf>
    <xf numFmtId="0" fontId="1" fillId="0" borderId="0" xfId="50" applyFont="1" applyAlignment="1">
      <alignment horizontal="center" vertical="center" wrapText="1"/>
    </xf>
    <xf numFmtId="0" fontId="1" fillId="0" borderId="1" xfId="50" applyFont="1" applyBorder="1" applyAlignment="1">
      <alignment horizontal="center" vertical="center" wrapText="1"/>
    </xf>
    <xf numFmtId="0" fontId="1" fillId="0" borderId="2" xfId="50" applyFont="1" applyBorder="1" applyAlignment="1">
      <alignment horizontal="center" vertical="center" wrapText="1"/>
    </xf>
    <xf numFmtId="0" fontId="1" fillId="0" borderId="3" xfId="50" applyFont="1" applyBorder="1" applyAlignment="1">
      <alignment horizontal="center" vertical="center" wrapText="1"/>
    </xf>
    <xf numFmtId="0" fontId="1" fillId="0" borderId="1" xfId="50" applyFont="1" applyBorder="1" applyAlignment="1">
      <alignment vertical="center" wrapText="1"/>
    </xf>
    <xf numFmtId="0" fontId="1" fillId="0" borderId="2" xfId="50" applyFont="1" applyBorder="1" applyAlignment="1">
      <alignment vertical="center" wrapText="1"/>
    </xf>
    <xf numFmtId="0" fontId="1" fillId="0" borderId="3" xfId="50" applyFont="1" applyBorder="1" applyAlignment="1">
      <alignment vertical="center" wrapText="1"/>
    </xf>
    <xf numFmtId="0" fontId="1" fillId="0" borderId="4" xfId="50" applyFont="1" applyBorder="1" applyAlignment="1">
      <alignment horizontal="center" vertical="center" wrapText="1"/>
    </xf>
    <xf numFmtId="0" fontId="1" fillId="0" borderId="5" xfId="50" applyFont="1" applyBorder="1" applyAlignment="1">
      <alignment horizontal="center" vertical="center" wrapText="1"/>
    </xf>
    <xf numFmtId="0" fontId="1" fillId="0" borderId="6" xfId="50" applyFont="1" applyBorder="1" applyAlignment="1">
      <alignment horizontal="center" vertical="center" wrapText="1"/>
    </xf>
    <xf numFmtId="0" fontId="1" fillId="0" borderId="7" xfId="50" applyFont="1" applyBorder="1" applyAlignment="1">
      <alignment horizontal="center" vertical="center" wrapText="1"/>
    </xf>
    <xf numFmtId="0" fontId="1" fillId="0" borderId="8" xfId="50" applyFont="1" applyBorder="1" applyAlignment="1">
      <alignment horizontal="center" vertical="center" wrapText="1"/>
    </xf>
    <xf numFmtId="0" fontId="1" fillId="0" borderId="5" xfId="50" applyFont="1" applyBorder="1" applyAlignment="1">
      <alignment vertical="center" wrapText="1"/>
    </xf>
    <xf numFmtId="0" fontId="1" fillId="0" borderId="6" xfId="50" applyFont="1" applyBorder="1" applyAlignment="1">
      <alignment vertical="center" wrapText="1"/>
    </xf>
    <xf numFmtId="0" fontId="1" fillId="0" borderId="1" xfId="50" applyFont="1" applyBorder="1" applyAlignment="1">
      <alignment horizontal="left" vertical="center" wrapText="1"/>
    </xf>
    <xf numFmtId="0" fontId="1" fillId="0" borderId="3" xfId="50" applyFont="1" applyBorder="1" applyAlignment="1">
      <alignment horizontal="left" vertical="center" wrapText="1"/>
    </xf>
    <xf numFmtId="0" fontId="1" fillId="0" borderId="4" xfId="50" applyFont="1" applyBorder="1" applyAlignment="1">
      <alignment vertical="center" wrapText="1"/>
    </xf>
    <xf numFmtId="0" fontId="1" fillId="0" borderId="9" xfId="50" applyFont="1" applyBorder="1" applyAlignment="1">
      <alignment horizontal="center" vertical="center" wrapText="1"/>
    </xf>
    <xf numFmtId="0" fontId="1" fillId="0" borderId="10" xfId="50" applyFont="1" applyBorder="1" applyAlignment="1">
      <alignment horizontal="center" vertical="center" wrapText="1"/>
    </xf>
    <xf numFmtId="0" fontId="1" fillId="0" borderId="7" xfId="50" applyFont="1" applyBorder="1" applyAlignment="1">
      <alignment horizontal="left" vertical="center" wrapText="1"/>
    </xf>
    <xf numFmtId="0" fontId="1" fillId="0" borderId="11" xfId="50" applyFont="1" applyBorder="1" applyAlignment="1">
      <alignment horizontal="left" vertical="center" wrapText="1"/>
    </xf>
    <xf numFmtId="0" fontId="1" fillId="0" borderId="8" xfId="50" applyFont="1" applyBorder="1" applyAlignment="1">
      <alignment horizontal="left" vertical="center" wrapText="1"/>
    </xf>
    <xf numFmtId="0" fontId="1" fillId="0" borderId="9" xfId="0" applyFont="1" applyFill="1" applyBorder="1" applyAlignment="1">
      <alignment horizontal="center" vertical="center" textRotation="255"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9" xfId="38" applyFont="1" applyFill="1" applyBorder="1" applyAlignment="1">
      <alignment horizontal="center" vertical="center"/>
    </xf>
    <xf numFmtId="0" fontId="1" fillId="0" borderId="9" xfId="38" applyFont="1" applyFill="1" applyBorder="1" applyAlignment="1">
      <alignment horizontal="left" vertical="center" wrapText="1"/>
    </xf>
    <xf numFmtId="0" fontId="1" fillId="0" borderId="9" xfId="38" applyFont="1" applyFill="1" applyBorder="1" applyAlignment="1">
      <alignment vertical="center" wrapText="1"/>
    </xf>
    <xf numFmtId="0" fontId="1" fillId="0" borderId="9" xfId="0" applyFont="1" applyBorder="1" applyAlignment="1">
      <alignment horizontal="center" vertical="center"/>
    </xf>
    <xf numFmtId="0" fontId="1" fillId="0" borderId="9" xfId="38"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38" applyFont="1" applyFill="1" applyBorder="1" applyAlignment="1">
      <alignment vertical="center" wrapText="1"/>
    </xf>
    <xf numFmtId="0" fontId="1" fillId="0" borderId="14" xfId="38" applyFont="1" applyFill="1" applyBorder="1" applyAlignment="1">
      <alignment vertical="center" wrapText="1"/>
    </xf>
    <xf numFmtId="0" fontId="1" fillId="0" borderId="5" xfId="50" applyFont="1" applyBorder="1" applyAlignment="1">
      <alignment horizontal="left" vertical="center" wrapText="1"/>
    </xf>
    <xf numFmtId="0" fontId="1" fillId="0" borderId="6" xfId="50" applyFont="1" applyBorder="1" applyAlignment="1">
      <alignment horizontal="left" vertical="center" wrapText="1"/>
    </xf>
    <xf numFmtId="0" fontId="1" fillId="0" borderId="15" xfId="50" applyFont="1" applyBorder="1" applyAlignment="1">
      <alignment vertical="center" wrapText="1"/>
    </xf>
    <xf numFmtId="0" fontId="1" fillId="0" borderId="9" xfId="50" applyFont="1" applyBorder="1" applyAlignment="1">
      <alignment vertical="center" wrapText="1"/>
    </xf>
    <xf numFmtId="0" fontId="1" fillId="0" borderId="9" xfId="50" applyFont="1" applyBorder="1" applyAlignment="1">
      <alignment horizontal="left" vertical="center" wrapText="1"/>
    </xf>
    <xf numFmtId="0" fontId="1" fillId="0" borderId="16"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棚户区改造绩效目标"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21"/>
  <sheetViews>
    <sheetView showGridLines="0" showZeros="0" topLeftCell="A5" workbookViewId="0">
      <selection activeCell="D11" sqref="D11:E11"/>
    </sheetView>
  </sheetViews>
  <sheetFormatPr defaultColWidth="9" defaultRowHeight="14.4" outlineLevelCol="7"/>
  <cols>
    <col min="1" max="1" width="9" style="4" customWidth="1"/>
    <col min="2" max="3" width="12.25" style="4" customWidth="1"/>
    <col min="4" max="4" width="7" style="4" hidden="1" customWidth="1"/>
    <col min="5" max="5" width="48"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2</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144" customHeight="1" spans="1:8">
      <c r="A8" s="14"/>
      <c r="B8" s="19" t="s">
        <v>11</v>
      </c>
      <c r="C8" s="20" t="s">
        <v>12</v>
      </c>
      <c r="D8" s="21" t="s">
        <v>13</v>
      </c>
      <c r="E8" s="22"/>
      <c r="F8" s="23">
        <f t="shared" ref="F8:F11" si="0">SUM(G8:H8)</f>
        <v>5957.87</v>
      </c>
      <c r="G8" s="23">
        <v>186.08</v>
      </c>
      <c r="H8" s="23">
        <v>5771.79</v>
      </c>
    </row>
    <row r="9" s="2" customFormat="1" ht="144" customHeight="1" spans="1:8">
      <c r="A9" s="14"/>
      <c r="B9" s="19" t="s">
        <v>14</v>
      </c>
      <c r="C9" s="20" t="s">
        <v>15</v>
      </c>
      <c r="D9" s="21" t="s">
        <v>16</v>
      </c>
      <c r="E9" s="22"/>
      <c r="F9" s="23">
        <f t="shared" si="0"/>
        <v>311.86</v>
      </c>
      <c r="G9" s="23">
        <v>136.06</v>
      </c>
      <c r="H9" s="23">
        <v>175.8</v>
      </c>
    </row>
    <row r="10" s="2" customFormat="1" ht="144" customHeight="1" spans="1:8">
      <c r="A10" s="14"/>
      <c r="B10" s="11" t="s">
        <v>17</v>
      </c>
      <c r="C10" s="13" t="s">
        <v>18</v>
      </c>
      <c r="D10" s="21" t="s">
        <v>19</v>
      </c>
      <c r="E10" s="22"/>
      <c r="F10" s="23">
        <f t="shared" si="0"/>
        <v>201.42</v>
      </c>
      <c r="G10" s="23">
        <v>136.06</v>
      </c>
      <c r="H10" s="23">
        <v>65.36</v>
      </c>
    </row>
    <row r="11" s="2" customFormat="1" ht="144" customHeight="1" spans="1:8">
      <c r="A11" s="14"/>
      <c r="B11" s="19" t="s">
        <v>20</v>
      </c>
      <c r="C11" s="20"/>
      <c r="D11" s="21" t="s">
        <v>21</v>
      </c>
      <c r="E11" s="22"/>
      <c r="F11" s="23">
        <f t="shared" si="0"/>
        <v>721.27</v>
      </c>
      <c r="G11" s="23">
        <v>136.06</v>
      </c>
      <c r="H11" s="23">
        <v>585.21</v>
      </c>
    </row>
    <row r="12" s="2" customFormat="1" ht="27" customHeight="1" spans="1:8">
      <c r="A12" s="8"/>
      <c r="B12" s="24" t="s">
        <v>22</v>
      </c>
      <c r="C12" s="24"/>
      <c r="D12" s="24"/>
      <c r="E12" s="24"/>
      <c r="F12" s="23">
        <f t="shared" ref="F12:H12" si="1">SUM(F8:F11)</f>
        <v>7192.42</v>
      </c>
      <c r="G12" s="23">
        <f t="shared" si="1"/>
        <v>594.26</v>
      </c>
      <c r="H12" s="23">
        <f t="shared" si="1"/>
        <v>6598.16</v>
      </c>
    </row>
    <row r="13" s="2" customFormat="1" ht="54.75" customHeight="1" spans="1:8">
      <c r="A13" s="25" t="s">
        <v>23</v>
      </c>
      <c r="B13" s="26" t="s">
        <v>24</v>
      </c>
      <c r="C13" s="27"/>
      <c r="D13" s="27"/>
      <c r="E13" s="27"/>
      <c r="F13" s="27"/>
      <c r="G13" s="27"/>
      <c r="H13" s="28"/>
    </row>
    <row r="14" s="3" customFormat="1" ht="27" customHeight="1" spans="1:8">
      <c r="A14" s="29" t="s">
        <v>25</v>
      </c>
      <c r="B14" s="30" t="s">
        <v>26</v>
      </c>
      <c r="C14" s="30" t="s">
        <v>27</v>
      </c>
      <c r="D14" s="31" t="s">
        <v>28</v>
      </c>
      <c r="E14" s="30" t="s">
        <v>29</v>
      </c>
      <c r="F14" s="30"/>
      <c r="G14" s="30" t="s">
        <v>30</v>
      </c>
      <c r="H14" s="30"/>
    </row>
    <row r="15" s="3" customFormat="1" ht="27" customHeight="1" spans="1:8">
      <c r="A15" s="29"/>
      <c r="B15" s="30" t="s">
        <v>31</v>
      </c>
      <c r="C15" s="32" t="s">
        <v>32</v>
      </c>
      <c r="D15" s="31">
        <v>1</v>
      </c>
      <c r="E15" s="33" t="s">
        <v>33</v>
      </c>
      <c r="F15" s="33"/>
      <c r="G15" s="34" t="s">
        <v>34</v>
      </c>
      <c r="H15" s="34"/>
    </row>
    <row r="16" s="3" customFormat="1" ht="27" customHeight="1" spans="1:8">
      <c r="A16" s="29"/>
      <c r="B16" s="30"/>
      <c r="C16" s="36" t="s">
        <v>35</v>
      </c>
      <c r="D16" s="31">
        <v>9</v>
      </c>
      <c r="E16" s="33" t="s">
        <v>36</v>
      </c>
      <c r="F16" s="33"/>
      <c r="G16" s="34" t="s">
        <v>37</v>
      </c>
      <c r="H16" s="34"/>
    </row>
    <row r="17" s="3" customFormat="1" ht="27" customHeight="1" spans="1:8">
      <c r="A17" s="29"/>
      <c r="B17" s="30"/>
      <c r="C17" s="36" t="s">
        <v>38</v>
      </c>
      <c r="D17" s="31">
        <v>14</v>
      </c>
      <c r="E17" s="33" t="s">
        <v>39</v>
      </c>
      <c r="F17" s="33"/>
      <c r="G17" s="34" t="s">
        <v>40</v>
      </c>
      <c r="H17" s="34"/>
    </row>
    <row r="18" s="3" customFormat="1" ht="27" customHeight="1" spans="1:8">
      <c r="A18" s="29"/>
      <c r="B18" s="30"/>
      <c r="C18" s="36" t="s">
        <v>41</v>
      </c>
      <c r="D18" s="31">
        <v>19</v>
      </c>
      <c r="E18" s="33" t="s">
        <v>42</v>
      </c>
      <c r="F18" s="33"/>
      <c r="G18" s="34" t="s">
        <v>43</v>
      </c>
      <c r="H18" s="34"/>
    </row>
    <row r="19" s="3" customFormat="1" ht="27" customHeight="1" spans="1:8">
      <c r="A19" s="29"/>
      <c r="B19" s="37"/>
      <c r="C19" s="36" t="s">
        <v>44</v>
      </c>
      <c r="D19" s="31">
        <v>6</v>
      </c>
      <c r="E19" s="33" t="s">
        <v>45</v>
      </c>
      <c r="F19" s="33"/>
      <c r="G19" s="34" t="s">
        <v>46</v>
      </c>
      <c r="H19" s="34"/>
    </row>
    <row r="20" s="3" customFormat="1" ht="27" customHeight="1" spans="1:8">
      <c r="A20" s="29"/>
      <c r="B20" s="37"/>
      <c r="C20" s="36" t="s">
        <v>47</v>
      </c>
      <c r="D20" s="31">
        <v>16</v>
      </c>
      <c r="E20" s="33" t="s">
        <v>48</v>
      </c>
      <c r="F20" s="33"/>
      <c r="G20" s="34" t="s">
        <v>49</v>
      </c>
      <c r="H20" s="34"/>
    </row>
    <row r="21" s="3" customFormat="1" ht="27" customHeight="1" spans="1:8">
      <c r="A21" s="29"/>
      <c r="B21" s="36" t="s">
        <v>50</v>
      </c>
      <c r="C21" s="36" t="s">
        <v>50</v>
      </c>
      <c r="D21" s="31">
        <v>21</v>
      </c>
      <c r="E21" s="33" t="s">
        <v>51</v>
      </c>
      <c r="F21" s="33"/>
      <c r="G21" s="38" t="s">
        <v>52</v>
      </c>
      <c r="H21" s="39"/>
    </row>
  </sheetData>
  <mergeCells count="3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A6:A12"/>
    <mergeCell ref="A14:A21"/>
    <mergeCell ref="B15:B18"/>
    <mergeCell ref="B19:B20"/>
    <mergeCell ref="B6:C7"/>
    <mergeCell ref="D6:E7"/>
  </mergeCells>
  <pageMargins left="0.699305555555556" right="0.699305555555556" top="0.75" bottom="0.75" header="0.3" footer="0.3"/>
  <pageSetup paperSize="9" scale="59" fitToHeight="0" orientation="portrait"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22"/>
  <sheetViews>
    <sheetView showGridLines="0" showZeros="0" topLeftCell="A10" workbookViewId="0">
      <selection activeCell="D11" sqref="B11:E11"/>
    </sheetView>
  </sheetViews>
  <sheetFormatPr defaultColWidth="9" defaultRowHeight="14.4" outlineLevelCol="7"/>
  <cols>
    <col min="1" max="1" width="9" style="4" customWidth="1"/>
    <col min="2" max="3" width="12.25" style="4" customWidth="1"/>
    <col min="4" max="4" width="7" style="4" hidden="1" customWidth="1"/>
    <col min="5" max="5" width="40.1296296296296"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53</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41.25" customHeight="1" spans="1:8">
      <c r="A8" s="14"/>
      <c r="B8" s="19" t="s">
        <v>54</v>
      </c>
      <c r="C8" s="20" t="s">
        <v>12</v>
      </c>
      <c r="D8" s="21" t="s">
        <v>55</v>
      </c>
      <c r="E8" s="22"/>
      <c r="F8" s="23">
        <f t="shared" ref="F8:F10" si="0">SUM(G8:H8)</f>
        <v>430</v>
      </c>
      <c r="G8" s="23">
        <v>430</v>
      </c>
      <c r="H8" s="23">
        <v>0</v>
      </c>
    </row>
    <row r="9" s="2" customFormat="1" ht="41.25" customHeight="1" spans="1:8">
      <c r="A9" s="14"/>
      <c r="B9" s="19" t="s">
        <v>56</v>
      </c>
      <c r="C9" s="20" t="s">
        <v>15</v>
      </c>
      <c r="D9" s="21" t="s">
        <v>57</v>
      </c>
      <c r="E9" s="22"/>
      <c r="F9" s="23">
        <f t="shared" si="0"/>
        <v>280</v>
      </c>
      <c r="G9" s="23">
        <v>280</v>
      </c>
      <c r="H9" s="23">
        <v>0</v>
      </c>
    </row>
    <row r="10" s="2" customFormat="1" ht="41.25" customHeight="1" spans="1:8">
      <c r="A10" s="14"/>
      <c r="B10" s="11" t="s">
        <v>58</v>
      </c>
      <c r="C10" s="13" t="s">
        <v>18</v>
      </c>
      <c r="D10" s="21" t="s">
        <v>59</v>
      </c>
      <c r="E10" s="22"/>
      <c r="F10" s="23">
        <f t="shared" si="0"/>
        <v>411.74</v>
      </c>
      <c r="G10" s="23">
        <v>278.93</v>
      </c>
      <c r="H10" s="23">
        <v>132.81</v>
      </c>
    </row>
    <row r="11" s="2" customFormat="1" ht="27" customHeight="1" spans="1:8">
      <c r="A11" s="8"/>
      <c r="B11" s="24" t="s">
        <v>22</v>
      </c>
      <c r="C11" s="24"/>
      <c r="D11" s="24"/>
      <c r="E11" s="24"/>
      <c r="F11" s="23">
        <f t="shared" ref="F11:H11" si="1">SUM(F8:F10)</f>
        <v>1121.74</v>
      </c>
      <c r="G11" s="23">
        <f t="shared" si="1"/>
        <v>988.93</v>
      </c>
      <c r="H11" s="23">
        <f t="shared" si="1"/>
        <v>132.81</v>
      </c>
    </row>
    <row r="12" s="2" customFormat="1" ht="63" customHeight="1" spans="1:8">
      <c r="A12" s="25" t="s">
        <v>23</v>
      </c>
      <c r="B12" s="26" t="s">
        <v>60</v>
      </c>
      <c r="C12" s="27"/>
      <c r="D12" s="27"/>
      <c r="E12" s="27"/>
      <c r="F12" s="27"/>
      <c r="G12" s="27"/>
      <c r="H12" s="28"/>
    </row>
    <row r="13" s="3" customFormat="1" ht="27" customHeight="1" spans="1:8">
      <c r="A13" s="29" t="s">
        <v>25</v>
      </c>
      <c r="B13" s="30" t="s">
        <v>26</v>
      </c>
      <c r="C13" s="30" t="s">
        <v>27</v>
      </c>
      <c r="D13" s="31" t="s">
        <v>28</v>
      </c>
      <c r="E13" s="30" t="s">
        <v>29</v>
      </c>
      <c r="F13" s="30"/>
      <c r="G13" s="30" t="s">
        <v>30</v>
      </c>
      <c r="H13" s="30"/>
    </row>
    <row r="14" s="3" customFormat="1" ht="27" customHeight="1" spans="1:8">
      <c r="A14" s="29"/>
      <c r="B14" s="30" t="s">
        <v>31</v>
      </c>
      <c r="C14" s="32" t="s">
        <v>32</v>
      </c>
      <c r="D14" s="31">
        <v>1</v>
      </c>
      <c r="E14" s="33" t="s">
        <v>61</v>
      </c>
      <c r="F14" s="33"/>
      <c r="G14" s="34" t="s">
        <v>62</v>
      </c>
      <c r="H14" s="34"/>
    </row>
    <row r="15" s="3" customFormat="1" ht="27" customHeight="1" spans="1:8">
      <c r="A15" s="29"/>
      <c r="B15" s="30"/>
      <c r="C15" s="35"/>
      <c r="D15" s="31">
        <v>2</v>
      </c>
      <c r="E15" s="33" t="s">
        <v>63</v>
      </c>
      <c r="F15" s="33"/>
      <c r="G15" s="34" t="s">
        <v>64</v>
      </c>
      <c r="H15" s="34"/>
    </row>
    <row r="16" s="3" customFormat="1" ht="27" customHeight="1" spans="1:8">
      <c r="A16" s="29"/>
      <c r="B16" s="30"/>
      <c r="C16" s="35"/>
      <c r="D16" s="31">
        <v>3</v>
      </c>
      <c r="E16" s="33" t="s">
        <v>65</v>
      </c>
      <c r="F16" s="33"/>
      <c r="G16" s="34" t="s">
        <v>66</v>
      </c>
      <c r="H16" s="34"/>
    </row>
    <row r="17" s="3" customFormat="1" ht="27" customHeight="1" spans="1:8">
      <c r="A17" s="29"/>
      <c r="B17" s="30"/>
      <c r="C17" s="36" t="s">
        <v>35</v>
      </c>
      <c r="D17" s="31">
        <v>9</v>
      </c>
      <c r="E17" s="33" t="s">
        <v>67</v>
      </c>
      <c r="F17" s="33"/>
      <c r="G17" s="34" t="s">
        <v>68</v>
      </c>
      <c r="H17" s="34"/>
    </row>
    <row r="18" s="3" customFormat="1" ht="27" customHeight="1" spans="1:8">
      <c r="A18" s="29"/>
      <c r="B18" s="30"/>
      <c r="C18" s="36" t="s">
        <v>38</v>
      </c>
      <c r="D18" s="31">
        <v>14</v>
      </c>
      <c r="E18" s="33" t="s">
        <v>69</v>
      </c>
      <c r="F18" s="33"/>
      <c r="G18" s="34" t="s">
        <v>70</v>
      </c>
      <c r="H18" s="34"/>
    </row>
    <row r="19" s="3" customFormat="1" ht="27" customHeight="1" spans="1:8">
      <c r="A19" s="29"/>
      <c r="B19" s="37"/>
      <c r="C19" s="36" t="s">
        <v>44</v>
      </c>
      <c r="D19" s="31">
        <v>6</v>
      </c>
      <c r="E19" s="33" t="s">
        <v>71</v>
      </c>
      <c r="F19" s="33"/>
      <c r="G19" s="34" t="s">
        <v>72</v>
      </c>
      <c r="H19" s="34"/>
    </row>
    <row r="20" s="3" customFormat="1" ht="27" customHeight="1" spans="1:8">
      <c r="A20" s="29"/>
      <c r="B20" s="37"/>
      <c r="C20" s="36"/>
      <c r="D20" s="31">
        <v>7</v>
      </c>
      <c r="E20" s="33" t="s">
        <v>73</v>
      </c>
      <c r="F20" s="33"/>
      <c r="G20" s="34" t="s">
        <v>74</v>
      </c>
      <c r="H20" s="34"/>
    </row>
    <row r="21" s="3" customFormat="1" ht="27" customHeight="1" spans="1:8">
      <c r="A21" s="29"/>
      <c r="B21" s="37"/>
      <c r="C21" s="36" t="s">
        <v>47</v>
      </c>
      <c r="D21" s="31">
        <v>16</v>
      </c>
      <c r="E21" s="33" t="s">
        <v>75</v>
      </c>
      <c r="F21" s="33"/>
      <c r="G21" s="34" t="s">
        <v>76</v>
      </c>
      <c r="H21" s="34"/>
    </row>
    <row r="22" s="3" customFormat="1" ht="27" customHeight="1" spans="1:8">
      <c r="A22" s="29"/>
      <c r="B22" s="36" t="s">
        <v>50</v>
      </c>
      <c r="C22" s="36" t="s">
        <v>50</v>
      </c>
      <c r="D22" s="31">
        <v>21</v>
      </c>
      <c r="E22" s="33" t="s">
        <v>77</v>
      </c>
      <c r="F22" s="33"/>
      <c r="G22" s="38" t="s">
        <v>78</v>
      </c>
      <c r="H22" s="39"/>
    </row>
  </sheetData>
  <mergeCells count="41">
    <mergeCell ref="A2:H2"/>
    <mergeCell ref="A3:H3"/>
    <mergeCell ref="A5:C5"/>
    <mergeCell ref="D5:H5"/>
    <mergeCell ref="F6:H6"/>
    <mergeCell ref="B8:C8"/>
    <mergeCell ref="D8:E8"/>
    <mergeCell ref="B9:C9"/>
    <mergeCell ref="D9:E9"/>
    <mergeCell ref="B10:C10"/>
    <mergeCell ref="D10:E10"/>
    <mergeCell ref="B11:E11"/>
    <mergeCell ref="B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A6:A11"/>
    <mergeCell ref="A13:A22"/>
    <mergeCell ref="B14:B18"/>
    <mergeCell ref="B19:B21"/>
    <mergeCell ref="C14:C16"/>
    <mergeCell ref="C19:C20"/>
    <mergeCell ref="B6:C7"/>
    <mergeCell ref="D6:E7"/>
  </mergeCells>
  <pageMargins left="0.699305555555556" right="0.699305555555556" top="0.75" bottom="0.75" header="0.3" footer="0.3"/>
  <pageSetup paperSize="9" scale="62" fitToHeight="0" orientation="portrait" errors="blank"/>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26"/>
  <sheetViews>
    <sheetView showGridLines="0" showZeros="0" workbookViewId="0">
      <selection activeCell="D11" sqref="D11:E11"/>
    </sheetView>
  </sheetViews>
  <sheetFormatPr defaultColWidth="9" defaultRowHeight="14.4" outlineLevelCol="7"/>
  <cols>
    <col min="1" max="1" width="9" style="4" customWidth="1"/>
    <col min="2" max="3" width="12.25" style="4" customWidth="1"/>
    <col min="4" max="4" width="7" style="4" hidden="1" customWidth="1"/>
    <col min="5" max="5" width="40.1296296296296"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79</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27" customHeight="1" spans="1:8">
      <c r="A8" s="14"/>
      <c r="B8" s="19" t="s">
        <v>80</v>
      </c>
      <c r="C8" s="20" t="s">
        <v>12</v>
      </c>
      <c r="D8" s="21" t="s">
        <v>81</v>
      </c>
      <c r="E8" s="22"/>
      <c r="F8" s="23">
        <f t="shared" ref="F8:F14" si="0">SUM(G8:H8)</f>
        <v>204.46</v>
      </c>
      <c r="G8" s="23">
        <v>204.46</v>
      </c>
      <c r="H8" s="23">
        <v>0</v>
      </c>
    </row>
    <row r="9" s="2" customFormat="1" ht="27" customHeight="1" spans="1:8">
      <c r="A9" s="14"/>
      <c r="B9" s="19" t="s">
        <v>82</v>
      </c>
      <c r="C9" s="20" t="s">
        <v>15</v>
      </c>
      <c r="D9" s="21" t="s">
        <v>83</v>
      </c>
      <c r="E9" s="22"/>
      <c r="F9" s="23">
        <f t="shared" si="0"/>
        <v>20</v>
      </c>
      <c r="G9" s="23">
        <v>20</v>
      </c>
      <c r="H9" s="23">
        <v>0</v>
      </c>
    </row>
    <row r="10" s="2" customFormat="1" ht="27" customHeight="1" spans="1:8">
      <c r="A10" s="14"/>
      <c r="B10" s="11" t="s">
        <v>84</v>
      </c>
      <c r="C10" s="13" t="s">
        <v>18</v>
      </c>
      <c r="D10" s="21" t="s">
        <v>85</v>
      </c>
      <c r="E10" s="22"/>
      <c r="F10" s="23">
        <f t="shared" si="0"/>
        <v>0</v>
      </c>
      <c r="G10" s="23">
        <v>0</v>
      </c>
      <c r="H10" s="23">
        <v>0</v>
      </c>
    </row>
    <row r="11" s="2" customFormat="1" ht="27" customHeight="1" spans="1:8">
      <c r="A11" s="14"/>
      <c r="B11" s="19" t="s">
        <v>86</v>
      </c>
      <c r="C11" s="20"/>
      <c r="D11" s="21" t="s">
        <v>87</v>
      </c>
      <c r="E11" s="22"/>
      <c r="F11" s="23">
        <f t="shared" si="0"/>
        <v>0</v>
      </c>
      <c r="G11" s="23">
        <v>0</v>
      </c>
      <c r="H11" s="23">
        <v>0</v>
      </c>
    </row>
    <row r="12" s="2" customFormat="1" ht="27" customHeight="1" spans="1:8">
      <c r="A12" s="14"/>
      <c r="B12" s="19" t="s">
        <v>88</v>
      </c>
      <c r="C12" s="20" t="s">
        <v>89</v>
      </c>
      <c r="D12" s="40" t="s">
        <v>90</v>
      </c>
      <c r="E12" s="41"/>
      <c r="F12" s="23">
        <f t="shared" si="0"/>
        <v>160</v>
      </c>
      <c r="G12" s="42">
        <v>160</v>
      </c>
      <c r="H12" s="42">
        <v>0</v>
      </c>
    </row>
    <row r="13" s="2" customFormat="1" ht="27" customHeight="1" spans="1:8">
      <c r="A13" s="8"/>
      <c r="B13" s="43" t="s">
        <v>91</v>
      </c>
      <c r="C13" s="43" t="s">
        <v>92</v>
      </c>
      <c r="D13" s="44" t="s">
        <v>93</v>
      </c>
      <c r="E13" s="44"/>
      <c r="F13" s="23">
        <f t="shared" si="0"/>
        <v>38.61</v>
      </c>
      <c r="G13" s="43">
        <v>0</v>
      </c>
      <c r="H13" s="43">
        <v>38.61</v>
      </c>
    </row>
    <row r="14" s="2" customFormat="1" ht="27" customHeight="1" spans="1:8">
      <c r="A14" s="8"/>
      <c r="B14" s="43" t="s">
        <v>94</v>
      </c>
      <c r="C14" s="43"/>
      <c r="D14" s="44" t="s">
        <v>95</v>
      </c>
      <c r="E14" s="44"/>
      <c r="F14" s="23">
        <f t="shared" si="0"/>
        <v>20</v>
      </c>
      <c r="G14" s="43">
        <v>0</v>
      </c>
      <c r="H14" s="43">
        <v>20</v>
      </c>
    </row>
    <row r="15" s="2" customFormat="1" ht="27" customHeight="1" spans="1:8">
      <c r="A15" s="8"/>
      <c r="B15" s="24" t="s">
        <v>22</v>
      </c>
      <c r="C15" s="24"/>
      <c r="D15" s="24"/>
      <c r="E15" s="24"/>
      <c r="F15" s="23">
        <f t="shared" ref="F15:H15" si="1">SUM(F8:F14)</f>
        <v>443.07</v>
      </c>
      <c r="G15" s="23">
        <f t="shared" si="1"/>
        <v>384.46</v>
      </c>
      <c r="H15" s="23">
        <f t="shared" si="1"/>
        <v>58.61</v>
      </c>
    </row>
    <row r="16" s="2" customFormat="1" ht="48" customHeight="1" spans="1:8">
      <c r="A16" s="25" t="s">
        <v>23</v>
      </c>
      <c r="B16" s="26" t="s">
        <v>96</v>
      </c>
      <c r="C16" s="27"/>
      <c r="D16" s="27"/>
      <c r="E16" s="27"/>
      <c r="F16" s="27"/>
      <c r="G16" s="27"/>
      <c r="H16" s="28"/>
    </row>
    <row r="17" s="3" customFormat="1" ht="27" customHeight="1" spans="1:8">
      <c r="A17" s="29" t="s">
        <v>25</v>
      </c>
      <c r="B17" s="30" t="s">
        <v>26</v>
      </c>
      <c r="C17" s="30" t="s">
        <v>27</v>
      </c>
      <c r="D17" s="31" t="s">
        <v>28</v>
      </c>
      <c r="E17" s="30" t="s">
        <v>29</v>
      </c>
      <c r="F17" s="30"/>
      <c r="G17" s="30" t="s">
        <v>30</v>
      </c>
      <c r="H17" s="30"/>
    </row>
    <row r="18" s="3" customFormat="1" ht="27" customHeight="1" spans="1:8">
      <c r="A18" s="29"/>
      <c r="B18" s="30" t="s">
        <v>31</v>
      </c>
      <c r="C18" s="32" t="s">
        <v>32</v>
      </c>
      <c r="D18" s="31">
        <v>1</v>
      </c>
      <c r="E18" s="33" t="s">
        <v>97</v>
      </c>
      <c r="F18" s="33"/>
      <c r="G18" s="34" t="s">
        <v>98</v>
      </c>
      <c r="H18" s="34"/>
    </row>
    <row r="19" s="3" customFormat="1" ht="27" customHeight="1" spans="1:8">
      <c r="A19" s="29"/>
      <c r="B19" s="30"/>
      <c r="C19" s="35"/>
      <c r="D19" s="31">
        <v>2</v>
      </c>
      <c r="E19" s="33" t="s">
        <v>99</v>
      </c>
      <c r="F19" s="33"/>
      <c r="G19" s="34" t="s">
        <v>100</v>
      </c>
      <c r="H19" s="34"/>
    </row>
    <row r="20" s="3" customFormat="1" ht="27" customHeight="1" spans="1:8">
      <c r="A20" s="29"/>
      <c r="B20" s="30"/>
      <c r="C20" s="36" t="s">
        <v>35</v>
      </c>
      <c r="D20" s="31">
        <v>9</v>
      </c>
      <c r="E20" s="33" t="s">
        <v>101</v>
      </c>
      <c r="F20" s="33"/>
      <c r="G20" s="34" t="s">
        <v>102</v>
      </c>
      <c r="H20" s="34"/>
    </row>
    <row r="21" s="3" customFormat="1" ht="27" customHeight="1" spans="1:8">
      <c r="A21" s="29"/>
      <c r="B21" s="30"/>
      <c r="C21" s="36" t="s">
        <v>38</v>
      </c>
      <c r="D21" s="31">
        <v>14</v>
      </c>
      <c r="E21" s="33" t="s">
        <v>103</v>
      </c>
      <c r="F21" s="33"/>
      <c r="G21" s="34" t="s">
        <v>104</v>
      </c>
      <c r="H21" s="34"/>
    </row>
    <row r="22" s="3" customFormat="1" ht="27" customHeight="1" spans="1:8">
      <c r="A22" s="29"/>
      <c r="B22" s="30"/>
      <c r="C22" s="36" t="s">
        <v>41</v>
      </c>
      <c r="D22" s="31">
        <v>19</v>
      </c>
      <c r="E22" s="33" t="s">
        <v>105</v>
      </c>
      <c r="F22" s="33"/>
      <c r="G22" s="34" t="s">
        <v>106</v>
      </c>
      <c r="H22" s="34"/>
    </row>
    <row r="23" s="3" customFormat="1" ht="27" customHeight="1" spans="1:8">
      <c r="A23" s="29"/>
      <c r="B23" s="37"/>
      <c r="C23" s="36" t="s">
        <v>44</v>
      </c>
      <c r="D23" s="31">
        <v>6</v>
      </c>
      <c r="E23" s="33" t="s">
        <v>107</v>
      </c>
      <c r="F23" s="33"/>
      <c r="G23" s="34" t="s">
        <v>108</v>
      </c>
      <c r="H23" s="34"/>
    </row>
    <row r="24" s="3" customFormat="1" ht="27" customHeight="1" spans="1:8">
      <c r="A24" s="29"/>
      <c r="B24" s="37"/>
      <c r="C24" s="36"/>
      <c r="D24" s="31">
        <v>7</v>
      </c>
      <c r="E24" s="33" t="s">
        <v>109</v>
      </c>
      <c r="F24" s="33"/>
      <c r="G24" s="34" t="s">
        <v>110</v>
      </c>
      <c r="H24" s="34"/>
    </row>
    <row r="25" s="3" customFormat="1" ht="27" customHeight="1" spans="1:8">
      <c r="A25" s="29"/>
      <c r="B25" s="37"/>
      <c r="C25" s="36" t="s">
        <v>111</v>
      </c>
      <c r="D25" s="31">
        <v>11</v>
      </c>
      <c r="E25" s="33" t="s">
        <v>112</v>
      </c>
      <c r="F25" s="33"/>
      <c r="G25" s="34" t="s">
        <v>113</v>
      </c>
      <c r="H25" s="34"/>
    </row>
    <row r="26" s="3" customFormat="1" ht="27" customHeight="1" spans="1:8">
      <c r="A26" s="29"/>
      <c r="B26" s="36" t="s">
        <v>50</v>
      </c>
      <c r="C26" s="36" t="s">
        <v>50</v>
      </c>
      <c r="D26" s="31">
        <v>21</v>
      </c>
      <c r="E26" s="33" t="s">
        <v>114</v>
      </c>
      <c r="F26" s="33"/>
      <c r="G26" s="38" t="s">
        <v>115</v>
      </c>
      <c r="H26" s="39"/>
    </row>
  </sheetData>
  <mergeCells count="49">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E15"/>
    <mergeCell ref="B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A6:A15"/>
    <mergeCell ref="A17:A26"/>
    <mergeCell ref="B18:B22"/>
    <mergeCell ref="B23:B25"/>
    <mergeCell ref="C18:C19"/>
    <mergeCell ref="C23:C24"/>
    <mergeCell ref="B6:C7"/>
    <mergeCell ref="D6:E7"/>
  </mergeCells>
  <pageMargins left="0.699305555555556" right="0.699305555555556" top="0.75" bottom="0.75" header="0.3" footer="0.3"/>
  <pageSetup paperSize="9" scale="62" fitToHeight="0" orientation="portrait" errors="blank"/>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21"/>
  <sheetViews>
    <sheetView showGridLines="0" showZeros="0" topLeftCell="A21" workbookViewId="0">
      <selection activeCell="D9" sqref="D9:E9"/>
    </sheetView>
  </sheetViews>
  <sheetFormatPr defaultColWidth="9" defaultRowHeight="14.4" outlineLevelCol="7"/>
  <cols>
    <col min="1" max="1" width="9" style="4" customWidth="1"/>
    <col min="2" max="3" width="12.25" style="4" customWidth="1"/>
    <col min="4" max="4" width="7" style="4" hidden="1" customWidth="1"/>
    <col min="5" max="5" width="47"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116</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69.75" customHeight="1" spans="1:8">
      <c r="A8" s="14"/>
      <c r="B8" s="19" t="s">
        <v>117</v>
      </c>
      <c r="C8" s="20" t="s">
        <v>12</v>
      </c>
      <c r="D8" s="21" t="s">
        <v>118</v>
      </c>
      <c r="E8" s="22"/>
      <c r="F8" s="23">
        <f t="shared" ref="F8:F11" si="0">SUM(G8:H8)</f>
        <v>1005.81</v>
      </c>
      <c r="G8" s="23">
        <v>1005.81</v>
      </c>
      <c r="H8" s="23">
        <v>0</v>
      </c>
    </row>
    <row r="9" s="2" customFormat="1" ht="135" customHeight="1" spans="1:8">
      <c r="A9" s="14"/>
      <c r="B9" s="19" t="s">
        <v>119</v>
      </c>
      <c r="C9" s="20" t="s">
        <v>15</v>
      </c>
      <c r="D9" s="21" t="s">
        <v>120</v>
      </c>
      <c r="E9" s="22"/>
      <c r="F9" s="23">
        <f t="shared" si="0"/>
        <v>2117.78</v>
      </c>
      <c r="G9" s="23">
        <v>1020.69</v>
      </c>
      <c r="H9" s="23">
        <v>1097.09</v>
      </c>
    </row>
    <row r="10" s="2" customFormat="1" ht="89.25" customHeight="1" spans="1:8">
      <c r="A10" s="14"/>
      <c r="B10" s="11" t="s">
        <v>121</v>
      </c>
      <c r="C10" s="13" t="s">
        <v>18</v>
      </c>
      <c r="D10" s="21" t="s">
        <v>122</v>
      </c>
      <c r="E10" s="22"/>
      <c r="F10" s="23">
        <f t="shared" si="0"/>
        <v>1006.17</v>
      </c>
      <c r="G10" s="23">
        <v>1006.17</v>
      </c>
      <c r="H10" s="23">
        <v>0</v>
      </c>
    </row>
    <row r="11" s="2" customFormat="1" ht="75.75" customHeight="1" spans="1:8">
      <c r="A11" s="14"/>
      <c r="B11" s="19" t="s">
        <v>123</v>
      </c>
      <c r="C11" s="20"/>
      <c r="D11" s="21" t="s">
        <v>124</v>
      </c>
      <c r="E11" s="22"/>
      <c r="F11" s="23">
        <f t="shared" si="0"/>
        <v>1640.75</v>
      </c>
      <c r="G11" s="23">
        <v>1640.75</v>
      </c>
      <c r="H11" s="23">
        <v>0</v>
      </c>
    </row>
    <row r="12" s="2" customFormat="1" ht="27" customHeight="1" spans="1:8">
      <c r="A12" s="8"/>
      <c r="B12" s="24" t="s">
        <v>22</v>
      </c>
      <c r="C12" s="24"/>
      <c r="D12" s="24"/>
      <c r="E12" s="24"/>
      <c r="F12" s="23">
        <f t="shared" ref="F12:H12" si="1">SUM(F8:F11)</f>
        <v>5770.51</v>
      </c>
      <c r="G12" s="23">
        <f t="shared" si="1"/>
        <v>4673.42</v>
      </c>
      <c r="H12" s="23">
        <f t="shared" si="1"/>
        <v>1097.09</v>
      </c>
    </row>
    <row r="13" s="2" customFormat="1" ht="86.25" customHeight="1" spans="1:8">
      <c r="A13" s="25" t="s">
        <v>23</v>
      </c>
      <c r="B13" s="26" t="s">
        <v>125</v>
      </c>
      <c r="C13" s="27"/>
      <c r="D13" s="27"/>
      <c r="E13" s="27"/>
      <c r="F13" s="27"/>
      <c r="G13" s="27"/>
      <c r="H13" s="28"/>
    </row>
    <row r="14" s="3" customFormat="1" ht="27" customHeight="1" spans="1:8">
      <c r="A14" s="29" t="s">
        <v>25</v>
      </c>
      <c r="B14" s="30" t="s">
        <v>26</v>
      </c>
      <c r="C14" s="30" t="s">
        <v>27</v>
      </c>
      <c r="D14" s="31" t="s">
        <v>28</v>
      </c>
      <c r="E14" s="30" t="s">
        <v>29</v>
      </c>
      <c r="F14" s="30"/>
      <c r="G14" s="30" t="s">
        <v>30</v>
      </c>
      <c r="H14" s="30"/>
    </row>
    <row r="15" s="3" customFormat="1" ht="27" customHeight="1" spans="1:8">
      <c r="A15" s="29"/>
      <c r="B15" s="30" t="s">
        <v>31</v>
      </c>
      <c r="C15" s="32" t="s">
        <v>32</v>
      </c>
      <c r="D15" s="31">
        <v>1</v>
      </c>
      <c r="E15" s="33" t="s">
        <v>126</v>
      </c>
      <c r="F15" s="33"/>
      <c r="G15" s="34" t="s">
        <v>127</v>
      </c>
      <c r="H15" s="34"/>
    </row>
    <row r="16" s="3" customFormat="1" ht="27" customHeight="1" spans="1:8">
      <c r="A16" s="29"/>
      <c r="B16" s="30"/>
      <c r="C16" s="36" t="s">
        <v>35</v>
      </c>
      <c r="D16" s="31">
        <v>9</v>
      </c>
      <c r="E16" s="33" t="s">
        <v>128</v>
      </c>
      <c r="F16" s="33"/>
      <c r="G16" s="34" t="s">
        <v>129</v>
      </c>
      <c r="H16" s="34"/>
    </row>
    <row r="17" s="3" customFormat="1" ht="27" customHeight="1" spans="1:8">
      <c r="A17" s="29"/>
      <c r="B17" s="30"/>
      <c r="C17" s="36" t="s">
        <v>38</v>
      </c>
      <c r="D17" s="31">
        <v>14</v>
      </c>
      <c r="E17" s="33" t="s">
        <v>130</v>
      </c>
      <c r="F17" s="33"/>
      <c r="G17" s="34" t="s">
        <v>131</v>
      </c>
      <c r="H17" s="34"/>
    </row>
    <row r="18" s="3" customFormat="1" ht="27" customHeight="1" spans="1:8">
      <c r="A18" s="29"/>
      <c r="B18" s="30"/>
      <c r="C18" s="36" t="s">
        <v>41</v>
      </c>
      <c r="D18" s="31">
        <v>19</v>
      </c>
      <c r="E18" s="33" t="s">
        <v>132</v>
      </c>
      <c r="F18" s="33"/>
      <c r="G18" s="34" t="s">
        <v>133</v>
      </c>
      <c r="H18" s="34"/>
    </row>
    <row r="19" s="3" customFormat="1" ht="27" customHeight="1" spans="1:8">
      <c r="A19" s="29"/>
      <c r="B19" s="45" t="s">
        <v>134</v>
      </c>
      <c r="C19" s="36" t="s">
        <v>135</v>
      </c>
      <c r="D19" s="31">
        <v>1</v>
      </c>
      <c r="E19" s="33" t="s">
        <v>136</v>
      </c>
      <c r="F19" s="33"/>
      <c r="G19" s="34" t="s">
        <v>137</v>
      </c>
      <c r="H19" s="34"/>
    </row>
    <row r="20" s="3" customFormat="1" ht="27" customHeight="1" spans="1:8">
      <c r="A20" s="29"/>
      <c r="B20" s="37"/>
      <c r="C20" s="36" t="s">
        <v>44</v>
      </c>
      <c r="D20" s="31">
        <v>6</v>
      </c>
      <c r="E20" s="33" t="s">
        <v>138</v>
      </c>
      <c r="F20" s="33"/>
      <c r="G20" s="34" t="s">
        <v>139</v>
      </c>
      <c r="H20" s="34"/>
    </row>
    <row r="21" s="3" customFormat="1" ht="27" customHeight="1" spans="1:8">
      <c r="A21" s="29"/>
      <c r="B21" s="36" t="s">
        <v>50</v>
      </c>
      <c r="C21" s="36" t="s">
        <v>50</v>
      </c>
      <c r="D21" s="31">
        <v>21</v>
      </c>
      <c r="E21" s="33" t="s">
        <v>140</v>
      </c>
      <c r="F21" s="33"/>
      <c r="G21" s="38" t="s">
        <v>141</v>
      </c>
      <c r="H21" s="39"/>
    </row>
  </sheetData>
  <mergeCells count="3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A6:A12"/>
    <mergeCell ref="A14:A21"/>
    <mergeCell ref="B15:B18"/>
    <mergeCell ref="B19:B20"/>
    <mergeCell ref="B6:C7"/>
    <mergeCell ref="D6:E7"/>
  </mergeCells>
  <pageMargins left="0.699305555555556" right="0.699305555555556" top="0.75" bottom="0.75" header="0.3" footer="0.3"/>
  <pageSetup paperSize="9" scale="59" fitToHeight="0" orientation="portrait" errors="blank"/>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33"/>
  <sheetViews>
    <sheetView showGridLines="0" showZeros="0" tabSelected="1" workbookViewId="0">
      <selection activeCell="D11" sqref="D11:E11"/>
    </sheetView>
  </sheetViews>
  <sheetFormatPr defaultColWidth="9" defaultRowHeight="14.4" outlineLevelCol="7"/>
  <cols>
    <col min="1" max="1" width="9" style="4" customWidth="1"/>
    <col min="2" max="3" width="12.25" style="4" customWidth="1"/>
    <col min="4" max="4" width="7" style="4" hidden="1" customWidth="1"/>
    <col min="5" max="5" width="40.1296296296296"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142</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27" customHeight="1" spans="1:8">
      <c r="A8" s="14"/>
      <c r="B8" s="19" t="s">
        <v>143</v>
      </c>
      <c r="C8" s="20" t="s">
        <v>12</v>
      </c>
      <c r="D8" s="21" t="s">
        <v>144</v>
      </c>
      <c r="E8" s="22"/>
      <c r="F8" s="23">
        <f t="shared" ref="F8:F13" si="0">SUM(G8:H8)</f>
        <v>362.07</v>
      </c>
      <c r="G8" s="23">
        <v>276.73</v>
      </c>
      <c r="H8" s="23">
        <v>85.34</v>
      </c>
    </row>
    <row r="9" s="2" customFormat="1" ht="27" customHeight="1" spans="1:8">
      <c r="A9" s="14"/>
      <c r="B9" s="19" t="s">
        <v>145</v>
      </c>
      <c r="C9" s="20" t="s">
        <v>15</v>
      </c>
      <c r="D9" s="21" t="s">
        <v>146</v>
      </c>
      <c r="E9" s="22"/>
      <c r="F9" s="23">
        <f t="shared" si="0"/>
        <v>100</v>
      </c>
      <c r="G9" s="23">
        <v>100</v>
      </c>
      <c r="H9" s="23">
        <v>0</v>
      </c>
    </row>
    <row r="10" s="2" customFormat="1" ht="27" customHeight="1" spans="1:8">
      <c r="A10" s="14"/>
      <c r="B10" s="11" t="s">
        <v>147</v>
      </c>
      <c r="C10" s="13" t="s">
        <v>18</v>
      </c>
      <c r="D10" s="21" t="s">
        <v>148</v>
      </c>
      <c r="E10" s="22"/>
      <c r="F10" s="23">
        <f t="shared" si="0"/>
        <v>100</v>
      </c>
      <c r="G10" s="23">
        <v>100</v>
      </c>
      <c r="H10" s="23">
        <v>0</v>
      </c>
    </row>
    <row r="11" s="2" customFormat="1" ht="27" customHeight="1" spans="1:8">
      <c r="A11" s="14"/>
      <c r="B11" s="19" t="s">
        <v>149</v>
      </c>
      <c r="C11" s="20"/>
      <c r="D11" s="21" t="s">
        <v>150</v>
      </c>
      <c r="E11" s="22"/>
      <c r="F11" s="23">
        <f t="shared" si="0"/>
        <v>100</v>
      </c>
      <c r="G11" s="23">
        <v>100</v>
      </c>
      <c r="H11" s="23">
        <v>0</v>
      </c>
    </row>
    <row r="12" s="2" customFormat="1" ht="27" customHeight="1" spans="1:8">
      <c r="A12" s="14"/>
      <c r="B12" s="19" t="s">
        <v>151</v>
      </c>
      <c r="C12" s="20" t="s">
        <v>89</v>
      </c>
      <c r="D12" s="40" t="s">
        <v>152</v>
      </c>
      <c r="E12" s="41"/>
      <c r="F12" s="23">
        <f t="shared" si="0"/>
        <v>100</v>
      </c>
      <c r="G12" s="42">
        <v>100</v>
      </c>
      <c r="H12" s="42">
        <v>0</v>
      </c>
    </row>
    <row r="13" s="2" customFormat="1" ht="27" customHeight="1" spans="1:8">
      <c r="A13" s="8"/>
      <c r="B13" s="43" t="s">
        <v>153</v>
      </c>
      <c r="C13" s="43" t="s">
        <v>92</v>
      </c>
      <c r="D13" s="44" t="s">
        <v>154</v>
      </c>
      <c r="E13" s="44"/>
      <c r="F13" s="23">
        <f t="shared" si="0"/>
        <v>31.75</v>
      </c>
      <c r="G13" s="43">
        <v>31.75</v>
      </c>
      <c r="H13" s="43">
        <v>0</v>
      </c>
    </row>
    <row r="14" s="2" customFormat="1" ht="27" customHeight="1" spans="1:8">
      <c r="A14" s="8"/>
      <c r="B14" s="24" t="s">
        <v>22</v>
      </c>
      <c r="C14" s="24"/>
      <c r="D14" s="24"/>
      <c r="E14" s="24"/>
      <c r="F14" s="23">
        <f t="shared" ref="F14:H14" si="1">SUM(F8:F13)</f>
        <v>793.82</v>
      </c>
      <c r="G14" s="23">
        <f t="shared" si="1"/>
        <v>708.48</v>
      </c>
      <c r="H14" s="23">
        <f t="shared" si="1"/>
        <v>85.34</v>
      </c>
    </row>
    <row r="15" s="2" customFormat="1" ht="86.25" customHeight="1" spans="1:8">
      <c r="A15" s="25" t="s">
        <v>23</v>
      </c>
      <c r="B15" s="26" t="s">
        <v>155</v>
      </c>
      <c r="C15" s="27"/>
      <c r="D15" s="27"/>
      <c r="E15" s="27"/>
      <c r="F15" s="27"/>
      <c r="G15" s="27"/>
      <c r="H15" s="28"/>
    </row>
    <row r="16" s="3" customFormat="1" ht="27" customHeight="1" spans="1:8">
      <c r="A16" s="29" t="s">
        <v>25</v>
      </c>
      <c r="B16" s="30" t="s">
        <v>26</v>
      </c>
      <c r="C16" s="30" t="s">
        <v>27</v>
      </c>
      <c r="D16" s="31" t="s">
        <v>28</v>
      </c>
      <c r="E16" s="30" t="s">
        <v>29</v>
      </c>
      <c r="F16" s="30"/>
      <c r="G16" s="30" t="s">
        <v>30</v>
      </c>
      <c r="H16" s="30"/>
    </row>
    <row r="17" s="3" customFormat="1" ht="27" customHeight="1" spans="1:8">
      <c r="A17" s="29"/>
      <c r="B17" s="30" t="s">
        <v>31</v>
      </c>
      <c r="C17" s="32" t="s">
        <v>32</v>
      </c>
      <c r="D17" s="31">
        <v>1</v>
      </c>
      <c r="E17" s="33" t="s">
        <v>156</v>
      </c>
      <c r="F17" s="33"/>
      <c r="G17" s="34" t="s">
        <v>157</v>
      </c>
      <c r="H17" s="34"/>
    </row>
    <row r="18" s="3" customFormat="1" ht="27" customHeight="1" spans="1:8">
      <c r="A18" s="29"/>
      <c r="B18" s="30"/>
      <c r="C18" s="35"/>
      <c r="D18" s="31">
        <v>2</v>
      </c>
      <c r="E18" s="33" t="s">
        <v>158</v>
      </c>
      <c r="F18" s="33"/>
      <c r="G18" s="34" t="s">
        <v>159</v>
      </c>
      <c r="H18" s="34"/>
    </row>
    <row r="19" s="3" customFormat="1" ht="27" customHeight="1" spans="1:8">
      <c r="A19" s="29"/>
      <c r="B19" s="30"/>
      <c r="C19" s="36" t="s">
        <v>35</v>
      </c>
      <c r="D19" s="31">
        <v>9</v>
      </c>
      <c r="E19" s="33" t="s">
        <v>160</v>
      </c>
      <c r="F19" s="33"/>
      <c r="G19" s="34" t="s">
        <v>161</v>
      </c>
      <c r="H19" s="34"/>
    </row>
    <row r="20" s="3" customFormat="1" ht="27" customHeight="1" spans="1:8">
      <c r="A20" s="29"/>
      <c r="B20" s="30"/>
      <c r="C20" s="36"/>
      <c r="D20" s="31">
        <v>10</v>
      </c>
      <c r="E20" s="33" t="s">
        <v>162</v>
      </c>
      <c r="F20" s="33"/>
      <c r="G20" s="34" t="s">
        <v>163</v>
      </c>
      <c r="H20" s="34"/>
    </row>
    <row r="21" s="3" customFormat="1" ht="27" customHeight="1" spans="1:8">
      <c r="A21" s="29"/>
      <c r="B21" s="30"/>
      <c r="C21" s="36"/>
      <c r="D21" s="31">
        <v>11</v>
      </c>
      <c r="E21" s="33" t="s">
        <v>164</v>
      </c>
      <c r="F21" s="33"/>
      <c r="G21" s="34" t="s">
        <v>165</v>
      </c>
      <c r="H21" s="34"/>
    </row>
    <row r="22" s="3" customFormat="1" ht="27" customHeight="1" spans="1:8">
      <c r="A22" s="29"/>
      <c r="B22" s="30"/>
      <c r="C22" s="36"/>
      <c r="D22" s="31">
        <v>12</v>
      </c>
      <c r="E22" s="33" t="s">
        <v>166</v>
      </c>
      <c r="F22" s="33"/>
      <c r="G22" s="34" t="s">
        <v>167</v>
      </c>
      <c r="H22" s="34"/>
    </row>
    <row r="23" s="3" customFormat="1" ht="27" customHeight="1" spans="1:8">
      <c r="A23" s="29"/>
      <c r="B23" s="30"/>
      <c r="C23" s="36" t="s">
        <v>38</v>
      </c>
      <c r="D23" s="31">
        <v>14</v>
      </c>
      <c r="E23" s="33" t="s">
        <v>168</v>
      </c>
      <c r="F23" s="33"/>
      <c r="G23" s="34" t="s">
        <v>169</v>
      </c>
      <c r="H23" s="34"/>
    </row>
    <row r="24" s="3" customFormat="1" ht="27" customHeight="1" spans="1:8">
      <c r="A24" s="29"/>
      <c r="B24" s="30"/>
      <c r="C24" s="36" t="s">
        <v>41</v>
      </c>
      <c r="D24" s="31">
        <v>19</v>
      </c>
      <c r="E24" s="33" t="s">
        <v>170</v>
      </c>
      <c r="F24" s="33"/>
      <c r="G24" s="34" t="s">
        <v>171</v>
      </c>
      <c r="H24" s="34"/>
    </row>
    <row r="25" s="3" customFormat="1" ht="27" customHeight="1" spans="1:8">
      <c r="A25" s="29"/>
      <c r="B25" s="37"/>
      <c r="C25" s="36" t="s">
        <v>44</v>
      </c>
      <c r="D25" s="31">
        <v>6</v>
      </c>
      <c r="E25" s="33" t="s">
        <v>172</v>
      </c>
      <c r="F25" s="33"/>
      <c r="G25" s="34" t="s">
        <v>173</v>
      </c>
      <c r="H25" s="34"/>
    </row>
    <row r="26" s="3" customFormat="1" ht="27" customHeight="1" spans="1:8">
      <c r="A26" s="29"/>
      <c r="B26" s="37"/>
      <c r="C26" s="36"/>
      <c r="D26" s="31">
        <v>7</v>
      </c>
      <c r="E26" s="33" t="s">
        <v>174</v>
      </c>
      <c r="F26" s="33"/>
      <c r="G26" s="34" t="s">
        <v>175</v>
      </c>
      <c r="H26" s="34"/>
    </row>
    <row r="27" s="3" customFormat="1" ht="27" customHeight="1" spans="1:8">
      <c r="A27" s="29"/>
      <c r="B27" s="37"/>
      <c r="C27" s="36"/>
      <c r="D27" s="31">
        <v>8</v>
      </c>
      <c r="E27" s="33" t="s">
        <v>176</v>
      </c>
      <c r="F27" s="33"/>
      <c r="G27" s="34" t="s">
        <v>177</v>
      </c>
      <c r="H27" s="34"/>
    </row>
    <row r="28" s="3" customFormat="1" ht="27" customHeight="1" spans="1:8">
      <c r="A28" s="29"/>
      <c r="B28" s="37"/>
      <c r="C28" s="36" t="s">
        <v>111</v>
      </c>
      <c r="D28" s="31">
        <v>11</v>
      </c>
      <c r="E28" s="33" t="s">
        <v>178</v>
      </c>
      <c r="F28" s="33"/>
      <c r="G28" s="34" t="s">
        <v>179</v>
      </c>
      <c r="H28" s="34"/>
    </row>
    <row r="29" s="3" customFormat="1" ht="27" customHeight="1" spans="1:8">
      <c r="A29" s="29"/>
      <c r="B29" s="37"/>
      <c r="C29" s="36" t="s">
        <v>47</v>
      </c>
      <c r="D29" s="31">
        <v>16</v>
      </c>
      <c r="E29" s="33" t="s">
        <v>180</v>
      </c>
      <c r="F29" s="33"/>
      <c r="G29" s="34" t="s">
        <v>181</v>
      </c>
      <c r="H29" s="34"/>
    </row>
    <row r="30" s="3" customFormat="1" ht="27" customHeight="1" spans="1:8">
      <c r="A30" s="29"/>
      <c r="B30" s="37"/>
      <c r="C30" s="36"/>
      <c r="D30" s="31">
        <v>17</v>
      </c>
      <c r="E30" s="33" t="s">
        <v>182</v>
      </c>
      <c r="F30" s="33"/>
      <c r="G30" s="34" t="s">
        <v>181</v>
      </c>
      <c r="H30" s="34"/>
    </row>
    <row r="31" s="3" customFormat="1" ht="27" customHeight="1" spans="1:8">
      <c r="A31" s="29"/>
      <c r="B31" s="37"/>
      <c r="C31" s="36"/>
      <c r="D31" s="31">
        <v>18</v>
      </c>
      <c r="E31" s="33" t="s">
        <v>183</v>
      </c>
      <c r="F31" s="33"/>
      <c r="G31" s="34" t="s">
        <v>181</v>
      </c>
      <c r="H31" s="34"/>
    </row>
    <row r="32" s="3" customFormat="1" ht="27" customHeight="1" spans="1:8">
      <c r="A32" s="29"/>
      <c r="B32" s="36" t="s">
        <v>50</v>
      </c>
      <c r="C32" s="36" t="s">
        <v>50</v>
      </c>
      <c r="D32" s="31">
        <v>21</v>
      </c>
      <c r="E32" s="33" t="s">
        <v>184</v>
      </c>
      <c r="F32" s="33"/>
      <c r="G32" s="38" t="s">
        <v>185</v>
      </c>
      <c r="H32" s="39"/>
    </row>
    <row r="33" s="3" customFormat="1" ht="27" customHeight="1" spans="1:8">
      <c r="A33" s="29"/>
      <c r="B33" s="36"/>
      <c r="C33" s="36"/>
      <c r="D33" s="31">
        <v>22</v>
      </c>
      <c r="E33" s="33" t="s">
        <v>186</v>
      </c>
      <c r="F33" s="33"/>
      <c r="G33" s="38" t="s">
        <v>175</v>
      </c>
      <c r="H33" s="39"/>
    </row>
  </sheetData>
  <mergeCells count="67">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E14"/>
    <mergeCell ref="B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A6:A14"/>
    <mergeCell ref="A16:A33"/>
    <mergeCell ref="B17:B24"/>
    <mergeCell ref="B25:B31"/>
    <mergeCell ref="B32:B33"/>
    <mergeCell ref="C17:C18"/>
    <mergeCell ref="C19:C22"/>
    <mergeCell ref="C25:C27"/>
    <mergeCell ref="C29:C31"/>
    <mergeCell ref="C32:C33"/>
    <mergeCell ref="B6:C7"/>
    <mergeCell ref="D6:E7"/>
  </mergeCells>
  <pageMargins left="0.699305555555556" right="0.699305555555556" top="0.75" bottom="0.75" header="0.3" footer="0.3"/>
  <pageSetup paperSize="9" scale="62" fitToHeight="0" orientation="portrait" errors="blank"/>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H27"/>
  <sheetViews>
    <sheetView showGridLines="0" showZeros="0" workbookViewId="0">
      <selection activeCell="D11" sqref="D11:E11"/>
    </sheetView>
  </sheetViews>
  <sheetFormatPr defaultColWidth="9" defaultRowHeight="14.4" outlineLevelCol="7"/>
  <cols>
    <col min="1" max="1" width="9" style="4" customWidth="1"/>
    <col min="2" max="3" width="12.25" style="4" customWidth="1"/>
    <col min="4" max="4" width="7" style="4" hidden="1" customWidth="1"/>
    <col min="5" max="5" width="40.1296296296296" style="4" customWidth="1"/>
    <col min="6" max="6" width="13.5" style="4" customWidth="1"/>
    <col min="7" max="7" width="28.1296296296296" style="4" customWidth="1"/>
    <col min="8" max="8" width="27" style="4" customWidth="1"/>
    <col min="9" max="16384" width="9" style="4"/>
  </cols>
  <sheetData>
    <row r="1" s="1" customFormat="1" ht="16.5" customHeight="1" spans="1:8">
      <c r="A1" s="5"/>
      <c r="B1" s="5"/>
      <c r="C1" s="5"/>
      <c r="D1" s="5"/>
      <c r="E1" s="4"/>
      <c r="F1" s="4"/>
      <c r="G1" s="4"/>
      <c r="H1" s="4"/>
    </row>
    <row r="2" s="2" customFormat="1" ht="23.25" customHeight="1" spans="1:8">
      <c r="A2" s="6" t="s">
        <v>0</v>
      </c>
      <c r="B2" s="6"/>
      <c r="C2" s="6"/>
      <c r="D2" s="6"/>
      <c r="E2" s="6"/>
      <c r="F2" s="6"/>
      <c r="G2" s="6"/>
      <c r="H2" s="6"/>
    </row>
    <row r="3" s="2" customFormat="1" ht="18" customHeight="1" spans="1:8">
      <c r="A3" s="7"/>
      <c r="B3" s="7"/>
      <c r="C3" s="7"/>
      <c r="D3" s="7"/>
      <c r="E3" s="7"/>
      <c r="F3" s="7"/>
      <c r="G3" s="7"/>
      <c r="H3" s="7"/>
    </row>
    <row r="4" s="1" customFormat="1" ht="17.25" customHeight="1" spans="5:8">
      <c r="E4" s="4"/>
      <c r="F4" s="4"/>
      <c r="G4" s="4"/>
      <c r="H4" s="4"/>
    </row>
    <row r="5" s="2" customFormat="1" ht="27" customHeight="1" spans="1:8">
      <c r="A5" s="8" t="s">
        <v>1</v>
      </c>
      <c r="B5" s="9"/>
      <c r="C5" s="10"/>
      <c r="D5" s="11" t="s">
        <v>187</v>
      </c>
      <c r="E5" s="12" t="s">
        <v>3</v>
      </c>
      <c r="F5" s="12"/>
      <c r="G5" s="12"/>
      <c r="H5" s="13"/>
    </row>
    <row r="6" s="2" customFormat="1" ht="27" customHeight="1" spans="1:8">
      <c r="A6" s="14" t="s">
        <v>4</v>
      </c>
      <c r="B6" s="15" t="s">
        <v>5</v>
      </c>
      <c r="C6" s="16"/>
      <c r="D6" s="15" t="s">
        <v>6</v>
      </c>
      <c r="E6" s="16"/>
      <c r="F6" s="8" t="s">
        <v>7</v>
      </c>
      <c r="G6" s="9"/>
      <c r="H6" s="10"/>
    </row>
    <row r="7" s="2" customFormat="1" ht="27" customHeight="1" spans="1:8">
      <c r="A7" s="14"/>
      <c r="B7" s="17"/>
      <c r="C7" s="18"/>
      <c r="D7" s="17"/>
      <c r="E7" s="18"/>
      <c r="F7" s="14" t="s">
        <v>8</v>
      </c>
      <c r="G7" s="14" t="s">
        <v>9</v>
      </c>
      <c r="H7" s="14" t="s">
        <v>10</v>
      </c>
    </row>
    <row r="8" s="2" customFormat="1" ht="90" customHeight="1" spans="1:8">
      <c r="A8" s="14"/>
      <c r="B8" s="19" t="s">
        <v>188</v>
      </c>
      <c r="C8" s="20" t="s">
        <v>12</v>
      </c>
      <c r="D8" s="21" t="s">
        <v>189</v>
      </c>
      <c r="E8" s="22"/>
      <c r="F8" s="23">
        <f t="shared" ref="F8:F11" si="0">SUM(G8:H8)</f>
        <v>470</v>
      </c>
      <c r="G8" s="23">
        <v>147.66</v>
      </c>
      <c r="H8" s="23">
        <v>322.34</v>
      </c>
    </row>
    <row r="9" s="2" customFormat="1" ht="90" customHeight="1" spans="1:8">
      <c r="A9" s="14"/>
      <c r="B9" s="19" t="s">
        <v>190</v>
      </c>
      <c r="C9" s="20" t="s">
        <v>15</v>
      </c>
      <c r="D9" s="21" t="s">
        <v>191</v>
      </c>
      <c r="E9" s="22"/>
      <c r="F9" s="23">
        <f t="shared" si="0"/>
        <v>73.49</v>
      </c>
      <c r="G9" s="23">
        <v>73.49</v>
      </c>
      <c r="H9" s="23">
        <v>0</v>
      </c>
    </row>
    <row r="10" s="2" customFormat="1" ht="90" customHeight="1" spans="1:8">
      <c r="A10" s="14"/>
      <c r="B10" s="11" t="s">
        <v>192</v>
      </c>
      <c r="C10" s="13" t="s">
        <v>18</v>
      </c>
      <c r="D10" s="21" t="s">
        <v>193</v>
      </c>
      <c r="E10" s="22"/>
      <c r="F10" s="23">
        <f t="shared" si="0"/>
        <v>10</v>
      </c>
      <c r="G10" s="23">
        <v>10</v>
      </c>
      <c r="H10" s="23">
        <v>0</v>
      </c>
    </row>
    <row r="11" s="2" customFormat="1" ht="90" customHeight="1" spans="1:8">
      <c r="A11" s="14"/>
      <c r="B11" s="19" t="s">
        <v>194</v>
      </c>
      <c r="C11" s="20"/>
      <c r="D11" s="21" t="s">
        <v>195</v>
      </c>
      <c r="E11" s="22"/>
      <c r="F11" s="23">
        <f t="shared" si="0"/>
        <v>20</v>
      </c>
      <c r="G11" s="23">
        <v>20</v>
      </c>
      <c r="H11" s="23">
        <v>0</v>
      </c>
    </row>
    <row r="12" s="2" customFormat="1" ht="27" customHeight="1" spans="1:8">
      <c r="A12" s="8"/>
      <c r="B12" s="24" t="s">
        <v>22</v>
      </c>
      <c r="C12" s="24"/>
      <c r="D12" s="24"/>
      <c r="E12" s="24"/>
      <c r="F12" s="23">
        <f t="shared" ref="F12:H12" si="1">SUM(F8:F11)</f>
        <v>573.49</v>
      </c>
      <c r="G12" s="23">
        <f t="shared" si="1"/>
        <v>251.15</v>
      </c>
      <c r="H12" s="23">
        <f t="shared" si="1"/>
        <v>322.34</v>
      </c>
    </row>
    <row r="13" s="2" customFormat="1" ht="86.25" customHeight="1" spans="1:8">
      <c r="A13" s="25" t="s">
        <v>23</v>
      </c>
      <c r="B13" s="26" t="s">
        <v>196</v>
      </c>
      <c r="C13" s="27"/>
      <c r="D13" s="27"/>
      <c r="E13" s="27"/>
      <c r="F13" s="27"/>
      <c r="G13" s="27"/>
      <c r="H13" s="28"/>
    </row>
    <row r="14" s="3" customFormat="1" ht="27" customHeight="1" spans="1:8">
      <c r="A14" s="29" t="s">
        <v>25</v>
      </c>
      <c r="B14" s="30" t="s">
        <v>26</v>
      </c>
      <c r="C14" s="30" t="s">
        <v>27</v>
      </c>
      <c r="D14" s="31" t="s">
        <v>28</v>
      </c>
      <c r="E14" s="30" t="s">
        <v>29</v>
      </c>
      <c r="F14" s="30"/>
      <c r="G14" s="30" t="s">
        <v>30</v>
      </c>
      <c r="H14" s="30"/>
    </row>
    <row r="15" s="3" customFormat="1" ht="27" customHeight="1" spans="1:8">
      <c r="A15" s="29"/>
      <c r="B15" s="30" t="s">
        <v>31</v>
      </c>
      <c r="C15" s="32" t="s">
        <v>32</v>
      </c>
      <c r="D15" s="31">
        <v>1</v>
      </c>
      <c r="E15" s="33" t="s">
        <v>197</v>
      </c>
      <c r="F15" s="33"/>
      <c r="G15" s="34" t="s">
        <v>62</v>
      </c>
      <c r="H15" s="34"/>
    </row>
    <row r="16" s="3" customFormat="1" ht="27" customHeight="1" spans="1:8">
      <c r="A16" s="29"/>
      <c r="B16" s="30"/>
      <c r="C16" s="35"/>
      <c r="D16" s="31">
        <v>2</v>
      </c>
      <c r="E16" s="33" t="s">
        <v>198</v>
      </c>
      <c r="F16" s="33"/>
      <c r="G16" s="34" t="s">
        <v>199</v>
      </c>
      <c r="H16" s="34"/>
    </row>
    <row r="17" s="3" customFormat="1" ht="27" customHeight="1" spans="1:8">
      <c r="A17" s="29"/>
      <c r="B17" s="30"/>
      <c r="C17" s="36" t="s">
        <v>35</v>
      </c>
      <c r="D17" s="31">
        <v>9</v>
      </c>
      <c r="E17" s="33" t="s">
        <v>200</v>
      </c>
      <c r="F17" s="33"/>
      <c r="G17" s="34" t="s">
        <v>201</v>
      </c>
      <c r="H17" s="34"/>
    </row>
    <row r="18" s="3" customFormat="1" ht="27" customHeight="1" spans="1:8">
      <c r="A18" s="29"/>
      <c r="B18" s="30"/>
      <c r="C18" s="36"/>
      <c r="D18" s="31">
        <v>10</v>
      </c>
      <c r="E18" s="33" t="s">
        <v>202</v>
      </c>
      <c r="F18" s="33"/>
      <c r="G18" s="34" t="s">
        <v>203</v>
      </c>
      <c r="H18" s="34"/>
    </row>
    <row r="19" s="3" customFormat="1" ht="27" customHeight="1" spans="1:8">
      <c r="A19" s="29"/>
      <c r="B19" s="30"/>
      <c r="C19" s="36"/>
      <c r="D19" s="31">
        <v>11</v>
      </c>
      <c r="E19" s="33" t="s">
        <v>204</v>
      </c>
      <c r="F19" s="33"/>
      <c r="G19" s="34" t="s">
        <v>205</v>
      </c>
      <c r="H19" s="34"/>
    </row>
    <row r="20" s="3" customFormat="1" ht="27" customHeight="1" spans="1:8">
      <c r="A20" s="29"/>
      <c r="B20" s="30"/>
      <c r="C20" s="36"/>
      <c r="D20" s="31">
        <v>12</v>
      </c>
      <c r="E20" s="33" t="s">
        <v>206</v>
      </c>
      <c r="F20" s="33"/>
      <c r="G20" s="34" t="s">
        <v>207</v>
      </c>
      <c r="H20" s="34"/>
    </row>
    <row r="21" s="3" customFormat="1" ht="27" customHeight="1" spans="1:8">
      <c r="A21" s="29"/>
      <c r="B21" s="30"/>
      <c r="C21" s="36" t="s">
        <v>38</v>
      </c>
      <c r="D21" s="31">
        <v>14</v>
      </c>
      <c r="E21" s="33" t="s">
        <v>208</v>
      </c>
      <c r="F21" s="33"/>
      <c r="G21" s="34" t="s">
        <v>209</v>
      </c>
      <c r="H21" s="34"/>
    </row>
    <row r="22" s="3" customFormat="1" ht="27" customHeight="1" spans="1:8">
      <c r="A22" s="29"/>
      <c r="B22" s="30"/>
      <c r="C22" s="36" t="s">
        <v>41</v>
      </c>
      <c r="D22" s="31">
        <v>19</v>
      </c>
      <c r="E22" s="33" t="s">
        <v>210</v>
      </c>
      <c r="F22" s="33"/>
      <c r="G22" s="34" t="s">
        <v>211</v>
      </c>
      <c r="H22" s="34"/>
    </row>
    <row r="23" s="3" customFormat="1" ht="27" customHeight="1" spans="1:8">
      <c r="A23" s="29"/>
      <c r="B23" s="37"/>
      <c r="C23" s="36" t="s">
        <v>44</v>
      </c>
      <c r="D23" s="31">
        <v>6</v>
      </c>
      <c r="E23" s="33" t="s">
        <v>212</v>
      </c>
      <c r="F23" s="33"/>
      <c r="G23" s="34" t="s">
        <v>213</v>
      </c>
      <c r="H23" s="34"/>
    </row>
    <row r="24" s="3" customFormat="1" ht="27" customHeight="1" spans="1:8">
      <c r="A24" s="29"/>
      <c r="B24" s="37"/>
      <c r="C24" s="36" t="s">
        <v>111</v>
      </c>
      <c r="D24" s="31">
        <v>11</v>
      </c>
      <c r="E24" s="33" t="s">
        <v>214</v>
      </c>
      <c r="F24" s="33"/>
      <c r="G24" s="34" t="s">
        <v>215</v>
      </c>
      <c r="H24" s="34"/>
    </row>
    <row r="25" s="3" customFormat="1" ht="27" customHeight="1" spans="1:8">
      <c r="A25" s="29"/>
      <c r="B25" s="37"/>
      <c r="C25" s="36" t="s">
        <v>47</v>
      </c>
      <c r="D25" s="31">
        <v>16</v>
      </c>
      <c r="E25" s="33" t="s">
        <v>216</v>
      </c>
      <c r="F25" s="33"/>
      <c r="G25" s="34" t="s">
        <v>217</v>
      </c>
      <c r="H25" s="34"/>
    </row>
    <row r="26" s="3" customFormat="1" ht="27" customHeight="1" spans="1:8">
      <c r="A26" s="29"/>
      <c r="B26" s="37"/>
      <c r="C26" s="36"/>
      <c r="D26" s="31">
        <v>17</v>
      </c>
      <c r="E26" s="33" t="s">
        <v>218</v>
      </c>
      <c r="F26" s="33"/>
      <c r="G26" s="34" t="s">
        <v>217</v>
      </c>
      <c r="H26" s="34"/>
    </row>
    <row r="27" s="3" customFormat="1" ht="27" customHeight="1" spans="1:8">
      <c r="A27" s="29"/>
      <c r="B27" s="36" t="s">
        <v>50</v>
      </c>
      <c r="C27" s="36" t="s">
        <v>50</v>
      </c>
      <c r="D27" s="31">
        <v>21</v>
      </c>
      <c r="E27" s="33" t="s">
        <v>219</v>
      </c>
      <c r="F27" s="33"/>
      <c r="G27" s="38" t="s">
        <v>185</v>
      </c>
      <c r="H27" s="39"/>
    </row>
  </sheetData>
  <mergeCells count="52">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A6:A12"/>
    <mergeCell ref="A14:A27"/>
    <mergeCell ref="B15:B22"/>
    <mergeCell ref="B23:B26"/>
    <mergeCell ref="C15:C16"/>
    <mergeCell ref="C17:C20"/>
    <mergeCell ref="C25:C26"/>
    <mergeCell ref="B6:C7"/>
    <mergeCell ref="D6:E7"/>
  </mergeCells>
  <pageMargins left="0.699305555555556" right="0.699305555555556" top="0.75" bottom="0.75" header="0.3" footer="0.3"/>
  <pageSetup paperSize="9" scale="62" fitToHeight="0" orientation="portrait" errors="blank"/>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6</vt:i4>
      </vt:variant>
    </vt:vector>
  </HeadingPairs>
  <TitlesOfParts>
    <vt:vector size="6" baseType="lpstr">
      <vt:lpstr>局机关</vt:lpstr>
      <vt:lpstr>运管处</vt:lpstr>
      <vt:lpstr>航管处</vt:lpstr>
      <vt:lpstr>公路局</vt:lpstr>
      <vt:lpstr>路政</vt:lpstr>
      <vt:lpstr>质监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2020-06-24T06:23:00Z</dcterms:created>
  <cp:lastPrinted>2020-06-24T06:35:00Z</cp:lastPrinted>
  <dcterms:modified xsi:type="dcterms:W3CDTF">2022-05-27T01:52:17Z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